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roadrnv.sharepoint.com/sites/ghiduriAMPR/Shared Documents/0. LANSARE OFICIALA APELURI PR NV/0.2. FINAL/31. 722/Fisiere editabile/"/>
    </mc:Choice>
  </mc:AlternateContent>
  <xr:revisionPtr revIDLastSave="36" documentId="13_ncr:1_{AC0FEC9D-806E-4ED9-8323-9BE379350B12}" xr6:coauthVersionLast="47" xr6:coauthVersionMax="47" xr10:uidLastSave="{E5E3EB9B-23A5-42EA-B4CB-78D77452C099}"/>
  <bookViews>
    <workbookView xWindow="30612" yWindow="-108" windowWidth="30936" windowHeight="1677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5" i="1" l="1"/>
  <c r="C102" i="1"/>
  <c r="C91" i="1"/>
  <c r="C86" i="1"/>
  <c r="C75" i="1"/>
  <c r="C74" i="1"/>
  <c r="C6" i="1"/>
  <c r="C5" i="1"/>
</calcChain>
</file>

<file path=xl/sharedStrings.xml><?xml version="1.0" encoding="utf-8"?>
<sst xmlns="http://schemas.openxmlformats.org/spreadsheetml/2006/main" count="209" uniqueCount="168">
  <si>
    <t>Anexa II.1.2</t>
  </si>
  <si>
    <t>GRILA DE EVALUARE TEHNICĂ ȘI FINANCIARĂ</t>
  </si>
  <si>
    <t>Criterii și subcriterii</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</si>
  <si>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</si>
  <si>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</si>
  <si>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</si>
  <si>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</si>
  <si>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</si>
  <si>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Cumulativ</t>
  </si>
  <si>
    <t>1</t>
  </si>
  <si>
    <t xml:space="preserve">CONTRIBUŢIA PROIECTULUI LA REALIZAREA OBIECTIVELOR SPECIFICE </t>
  </si>
  <si>
    <t>1.1</t>
  </si>
  <si>
    <t xml:space="preserve">Preconizarea creşterii numărului de vizitatori ca urmare a implementării proiectului (la 1 an de la finalul etapei de implementare) </t>
  </si>
  <si>
    <t>Disjunctiv (o singură variantă)</t>
  </si>
  <si>
    <t>Se va puncta diferențiat creşterea nr. de vizitatori la obiectivul de investiție în primul an după implementarea proiectului raportat la anul anterior depunerii cererii de finanțare. În cazul investițiilor noi, criteriul se va raporta la numărul de vizitatori la nivel de UAT.</t>
  </si>
  <si>
    <t>Formularul cererii de finanţare, Planul de marketing etc.</t>
  </si>
  <si>
    <t>a. Prin implementarea proiectului se preconizează o creştere a numărului de vizitatori &gt; 20%.</t>
  </si>
  <si>
    <t>b. Prin implementarea proiectului se preconizează o creştere a numărului de vizitatori ≥ 15% și ≤ 20%.</t>
  </si>
  <si>
    <t>c. Prin implementarea proiectului se preconizează o creştere a numărului de vizitatori ≥ 10% și &lt; 15%.</t>
  </si>
  <si>
    <t>d. Prin implementarea proiectului se preconizează o creştere a numărului de vizitatori ≥ 5% și &lt; 10%.</t>
  </si>
  <si>
    <t>e. Prin implementarea proiectului se preconizează o creştere a numărului de vizitatori &lt; 5%.</t>
  </si>
  <si>
    <t>f. Prin implementarea proiectului nu se preconizează o creştere a numărului de vizitatori la obiectivul de investiție.</t>
  </si>
  <si>
    <t xml:space="preserve">Observaţii: </t>
  </si>
  <si>
    <t>1.2</t>
  </si>
  <si>
    <t xml:space="preserve">Zona ţintă de implementare a proiectului </t>
  </si>
  <si>
    <r>
      <t xml:space="preserve">Se va puncta dacă locaţia de implementare se află pe raza teritorială a UAT din </t>
    </r>
    <r>
      <rPr>
        <b/>
        <sz val="11"/>
        <rFont val="Calibri"/>
        <family val="2"/>
        <scheme val="minor"/>
      </rPr>
      <t>mediul rural</t>
    </r>
    <r>
      <rPr>
        <sz val="11"/>
        <rFont val="Calibri"/>
        <family val="2"/>
        <scheme val="minor"/>
      </rPr>
      <t xml:space="preserve"> care au în componență zone/areale cu statut de staţiuni turistice.</t>
    </r>
  </si>
  <si>
    <t>Formularul cererii de finanţare, Lista cu staţiunile turistice raportat la tipul staţiunii, Planul de marketing, Documentația tehnico-economică etc.</t>
  </si>
  <si>
    <r>
      <t xml:space="preserve">a. Proiectul se implementează pe raza teritorială a UAT din </t>
    </r>
    <r>
      <rPr>
        <b/>
        <sz val="11"/>
        <rFont val="Calibri"/>
        <family val="2"/>
        <scheme val="minor"/>
      </rPr>
      <t>mediul rural</t>
    </r>
    <r>
      <rPr>
        <sz val="11"/>
        <rFont val="Calibri"/>
        <family val="2"/>
        <scheme val="minor"/>
      </rPr>
      <t xml:space="preserve"> care au în componența lor zone/areale cu statut de staţiune turistică și/sau balneară, climatică sau balneoclimatică conform prevederilor HG nr. 852/2008, cu modificările și completările ulterioare și OG nr. 109/2000, cu modificările şi completările ulterioare.</t>
    </r>
  </si>
  <si>
    <r>
      <t xml:space="preserve">b. Proiectul nu se implementează pe raza teritorială a UAT din </t>
    </r>
    <r>
      <rPr>
        <b/>
        <sz val="11"/>
        <rFont val="Calibri"/>
        <family val="2"/>
        <scheme val="minor"/>
      </rPr>
      <t>mediul rural</t>
    </r>
    <r>
      <rPr>
        <sz val="11"/>
        <rFont val="Calibri"/>
        <family val="2"/>
        <scheme val="minor"/>
      </rPr>
      <t xml:space="preserve"> care au în componența lor zone/areale cu statut de staţiune turistică și/sau balneară, climatică sau balneoclimatică conform prevederilor HG nr. 852/2008, cu modificările și completările ulterioare și OG nr. 109/2000, cu modificările şi completările ulterioare.</t>
    </r>
  </si>
  <si>
    <t>Observaţii:</t>
  </si>
  <si>
    <t>1.3</t>
  </si>
  <si>
    <t xml:space="preserve">Investiţii identificate ca urmare a implementării proiectului </t>
  </si>
  <si>
    <t>Se va puncta diferenţiat în funcţie de nr. de investiţii complementare ulterioare identificate, conform acordului de principiu.</t>
  </si>
  <si>
    <t>a. Prin implementarea proiectului au fost identificate un număr de cel puţin 5 investiţii complementare ulterioare, conform acordului de principiu.</t>
  </si>
  <si>
    <t>b. Prin implementarea proiectului au fost identificate un număr de cel puţin 3 investiţii complementare ulterioare, conform acordului de principiu.</t>
  </si>
  <si>
    <t>c. Prin implementarea proiectului au fost identificate un număr de 2 investiții complementare ulterioare, conform acordului de principiu.</t>
  </si>
  <si>
    <t>d. Prin implementarea proiectului a fost identificată o investiție complementară ulterioară, conform acordului de principiu (condiție de eligibilitate).</t>
  </si>
  <si>
    <t>1.4</t>
  </si>
  <si>
    <t>Valorificarea resurselor naturale în scop turistic în funcţie de localizarea proiectelor</t>
  </si>
  <si>
    <t>Se va puncta diferenţiat în funcţie de modul în care se valorifică resursa turistică (dacă investiţia propusă vizează direct sau indirect resursa naturală/turistică inclusiv relevanţa acesteia raportată la potenţialul turistic). Nu se acceptă investiții care să nu valorifice resursele naturale în mod direct sau indirect.</t>
  </si>
  <si>
    <t>a. Prin implementarea proiectului se valorifică direct resursele turistice specifice zonei şi proiectul propus este relevant pentru potenţialul turistic natural al zonei.</t>
  </si>
  <si>
    <t>b. Prin implementarea proiectului se valorifică în mod indirect resursele turistice specifice zonei şi proiectul propus este puţin relevant pentru potenţialul turistic natural al zonei.</t>
  </si>
  <si>
    <t>1.5</t>
  </si>
  <si>
    <t xml:space="preserve">Concordanţa cu documentele strategice </t>
  </si>
  <si>
    <t>Se va puncta diferenţiat în funcţie de documentul strategic cu care investiţia propusă se află în concordanţă.</t>
  </si>
  <si>
    <t>a. Investiţia propusă prin proiect se află în concordanţă cu Strategia Naţională de Dezvoltare Durabilă.</t>
  </si>
  <si>
    <t>b. Investiţia propusă prin proiect se află în concordanţă cu Masterplanul pentru dezvoltarea turismului naţional 2007-2026 şi modificările ulterioare.</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</si>
  <si>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</si>
  <si>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</si>
  <si>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e. Investiţia propusă prin proiect nu se află în concordanţă cu niciuna dintre documentele strategice menționate la subcriteriile de mai sus.</t>
  </si>
  <si>
    <t xml:space="preserve">Există infrastructură de acces funcţională </t>
  </si>
  <si>
    <t>Se va puncta diferenţiat raportat la accesibilitatea la obiectivul de investiţie.</t>
  </si>
  <si>
    <t>Formularul cererii de finanţare, Documentaţia tehnico-economică etc.</t>
  </si>
  <si>
    <t>a. accesibilitate directă din căi de comunicaţii naţionale</t>
  </si>
  <si>
    <t>b. accesibilitate directă din căi de comunicaţii judeţene (drumuri judeţene)</t>
  </si>
  <si>
    <t>c. accesibilitate directă din căi de comunicaţii locale</t>
  </si>
  <si>
    <t>d. Proiectul nu se încadrează în niciunul dintre subcriteriile de mai sus.</t>
  </si>
  <si>
    <t xml:space="preserve">Există structuri de primire cu funcțiuni de cazare turistică în localitate  </t>
  </si>
  <si>
    <t>Se va puncta diferenţiat raportat la nr. de structuri de primire cu funcțiuni de cazare turistică existente în UAT.</t>
  </si>
  <si>
    <t>Formularul cererii de finanţare, Planul de marketing, documentul cu cele mai recente date de la INS etc.</t>
  </si>
  <si>
    <t xml:space="preserve">a. Există 5 sau mai multe structuri de primire cu funcțiuni de cazare turistică în localitate. </t>
  </si>
  <si>
    <t xml:space="preserve">b. Există  cel puțin două dar nu mai mult de 4 structuri de primire cu funcțiuni de cazare turistică în localitate. </t>
  </si>
  <si>
    <t xml:space="preserve">c. Există o structură de primire cu funcțiuni de cazare turistică în localitate. </t>
  </si>
  <si>
    <t xml:space="preserve">Soluţia tehnică propusă prin proiect  </t>
  </si>
  <si>
    <t>1.8.1</t>
  </si>
  <si>
    <t>Concurs de soluții</t>
  </si>
  <si>
    <t xml:space="preserve">Se va puncta dacă soluţia tehnică a făcut obiectul unui concurs de soluţii. </t>
  </si>
  <si>
    <t>Documentele care stau la baza finalizării concursului de soluţii</t>
  </si>
  <si>
    <t>a. Soluţia tehnică propusă prin proiect a făcut obiectul unui concurs de soluţii.</t>
  </si>
  <si>
    <t>b. Soluţia tehnică propusă prin proiect nu a făcut obiectul unui concurs de soluţii.</t>
  </si>
  <si>
    <t>1.8.2</t>
  </si>
  <si>
    <t>Strategia de dezvoltare durabilă și principiul NBS (NATURE BASED SOLUTION)</t>
  </si>
  <si>
    <t>Se va avea în vedere ca investițiile să nu producă efecte negative asupra zonelor naturale din vecinătate. Pentru amenajarea spațiilor verzi se vor utiliza specii autohtone. Investițiile vor fi realizate pe POT redus. Resursa turistică va fi valorificată fără a crea presiune asupra biodiversității, ținându-se cont de principiile dezvoltării durabile. Se va avea în vedere ca soluţia propusă să contribuie la obiectivele din Strategia de dezvoltare durabilă și să promoveze principiul “Nature based solution - NBS” (utilizarea de soluții naturale/prietenoase cu mediul).</t>
  </si>
  <si>
    <t>Documentația tehnico-economică depusă etc.</t>
  </si>
  <si>
    <t>a. Soluția propusă contribuie direct la obiectivele din Strategia de dezvoltare durabilă și promovează principiul NBS (NATURE BASED SOLUTION).</t>
  </si>
  <si>
    <t>b. Soluția propusă nu contribuie direct la obiectivele din Strategia de dezvoltare durabilă și nu promovează principiul NBS (NATURE BASED SOLUTION).</t>
  </si>
  <si>
    <t>1.9</t>
  </si>
  <si>
    <t>Solicitantul demonstrează că poate atrage surse suplimentare, înregistrând un grad de îndatorare conform situațiilor financiare din anul anterior depunerii cererii de finanțare</t>
  </si>
  <si>
    <t>Se va puncta diferenţiat în funcţie de gradul de îndatorare a solicitantului, conform situațiilor financiare din anul anterior depunerii cererii de finanțare.</t>
  </si>
  <si>
    <t>Situaţiile financiare înregistrate la ANAF, Planul de marketing etc.</t>
  </si>
  <si>
    <t>a. Gradul de îndatorare ≤ 10%</t>
  </si>
  <si>
    <t>b. 10% &lt; Gradul de îndatorare ≤ 20%</t>
  </si>
  <si>
    <t>c. 20% &lt; Gradul de îndatorare ≤ 30%</t>
  </si>
  <si>
    <t>1.10</t>
  </si>
  <si>
    <t>Planul de finanțare complementară</t>
  </si>
  <si>
    <t>Se va puncta în cazul în care solicitantul face dovada capacității de a atrage surse de finanțare complementare în vederea asigurării sustenabilității financiare, prin depunerea unui plan de finanțare complementară (ca de exemplu: "crowdfunding", donații etc.).</t>
  </si>
  <si>
    <t>Planul de finanțare complementară în vederea îmbunătățirii sustenabilității financiare, Situaţiile financiare, Planul de marketing etc.</t>
  </si>
  <si>
    <t>a. Din planul de finanțare complementară reiese faptul că solicitantul are capacitatea de a atrage surse de finanțare complementare, asigurând astfel sustenabilitatea financiară a proiectului.</t>
  </si>
  <si>
    <t>b. Din planul de finanțare complementară nu reiese faptul că solicitantul are capacitatea de a atrage surse de finanțare complementare pentru asigurarea sustenabilității financiare a proiectului.</t>
  </si>
  <si>
    <t xml:space="preserve">MATURITATEA PROIECTULUI </t>
  </si>
  <si>
    <t>Se va puncta în funcție de etapa de maturitate la care a fost depus proiectul. În cazul cererilor de finanțare cu mai multe documentații tehnico-economice depuse, acordarea punctajului se va raporta în funcție de cea mai matură documentație tehnico-economică depusă.</t>
  </si>
  <si>
    <t>Formularul cererii de finanţare, conform selecției pentru care s-a optat, inclusiv documentele care atestă faza de maturitate la care se află proiectul (ex. PT, contractul de lucrări/proiectare și execuție de lucrări etc.) opțiunea selectată, după caz</t>
  </si>
  <si>
    <t>a. Solicitantul are documentaţia tehnico-economică faza P.T., Autorizație de Construire emisă și contractul de lucrări/proiectare și execuție de lucrări este atribuit după 01.01.2021.</t>
  </si>
  <si>
    <t>b. Solicitantul are documentaţia tehnico-economică faza S.F./D.A.L.I. și contractul de proiectare și execuție de lucrări este atribuit după 01.01.2021, fără a avea documentaţia tehnico-economică faza P.T. finalizată.</t>
  </si>
  <si>
    <t xml:space="preserve">c. Solicitantul are documentaţia tehnico-economică faza P.T. și Autorizație de Construire emisă. </t>
  </si>
  <si>
    <t>d. Solicitantul are documentaţia tehnico-economică faza D.T.A.C. și Autorizație de Construire emisă.</t>
  </si>
  <si>
    <t>e. Proiectul nu se încadrează în niciunul dintre subcriteriile de mai sus.</t>
  </si>
  <si>
    <t>3</t>
  </si>
  <si>
    <t>CALITATEA ŞI CARACTERUL INTEGRAT AL PROIECTULUI</t>
  </si>
  <si>
    <t>3.1</t>
  </si>
  <si>
    <t>Calitatea/coerența documentaţiei tehnico-economice Faza SF/DALI/PT, după caz - se va avea în vedere Grila SF/DALI/PT, după caz, metodologia de implementare
*Se punctează în funcție de documentația anexată.</t>
  </si>
  <si>
    <t>a.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</si>
  <si>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Hotărârii de aprobare a documentației tehnico-economice și a indicatorilor tehnico-economici aplicabile, inclusiv anexa la aceasta care vizează descrierea sumară a investiției.</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</si>
  <si>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</si>
  <si>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b. Proiectul respectă bunele practici în domeniul turismului și standardele europene în acest domeniu.</t>
  </si>
  <si>
    <t>Se va verifica dacă proiectul respectă legislația privind turismul. De asemenea, în vederea respectării bunelor practici se poate consulta inclusiv Strategia națională a României pentru dezvoltarea turismului 2023-2035  (https://turism.gov.ro/web/wp-content/uploads/2022/11/SNRDT-actualizat-var-pt-HG-2023-2035.pdf). Un alt element care poate fi luat în considerare constă în experiența pe care solicitantul o are ca urmare a implementării unor proiecte care vizează investiții în infrastructura de turism.</t>
  </si>
  <si>
    <t>Formularul cererii de finanțare, Documentația tehnico-economică cu documentele suport, alte documente justificative</t>
  </si>
  <si>
    <t>c. Soluţia tehnică propusă prin proiect răspunde scopului/obiectivelor acestuia.</t>
  </si>
  <si>
    <t>Se va verifica dacă soluția tehnică adoptată se pretează și se încadrează în tipologia și specificul intervențiilor din cadrul prezentului apel de proiecte, și anume infrastructura de turism. În cazul existenței unui concurs de soluții poate fi considerat respectat acest subcriteriu.</t>
  </si>
  <si>
    <t>Documentația tehnico-economică cu documentele suport verificată în baza grilei privind conformitatea documentației tehnico-economice, inclusiv dovada finalizării concursului de soluții (dacă este cazul)</t>
  </si>
  <si>
    <t>d.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</si>
  <si>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</si>
  <si>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Documentația tehnico-economică cu documentele suport verificată în baza grilei privind conformitatea documentației tehnico-economice</t>
  </si>
  <si>
    <t>Observații:</t>
  </si>
  <si>
    <t>3.2</t>
  </si>
  <si>
    <t xml:space="preserve">Planul de marketing </t>
  </si>
  <si>
    <t>Se verifică dacă informațiile din cadrul planului de marketing sunt fundamentate şi bazate pe proiecţii realiste. Se va verifica analiza privind evoluţia numărului de vizitatori inclusiv  ca urmare a implementării investiției. Se verifică dacă sunt identificate obiectivele de marketing şi promovare, dacă sunt bugetate cheltuieli pentru implementarea strategiei, planul de acţiuni de marketing. Se verifică proiecţiile veniturilor şi cheltuielilor şi ipotezele care au stat la baza acestora (date statistice macroeconomice - PIB, creşteri salariale, preţ materiale etc.). Se verifică preţurile estimate şi evoluţia lor în timp, corelarea cheltuielilor de exploatare cu previziunea vânzărilor, necesarul de personal şi planul de marketing, existenţa cheltuielilor necesare şi obligatorii conform legislaţiei în vigoare (de ex. protecţia muncii, medicina muncii etc.). Se vor indica/depune sursele care stau la baza informaţiilor furnizate.</t>
  </si>
  <si>
    <t>Planul de marketing</t>
  </si>
  <si>
    <t>Planul de marketing este fundamentat pe date și proiecții realiste, sursele din care datele statistice au fost preluate şi incluse în cadrul fundamentării sunt verificabile şi nu sunt mai vechi de 2 ani. Este fundamentată evoluţia numărului de vizitatori la nivel de staţiune. Este analizată evoluţia numărului de vizitatori şi ca urmare a implementării investiţiei. Acţiunile sunt formulate clar şi sunt fundamentate costurile acestora. Riscurile identificate ce pot interveni în implementarea proiectului și operarea investiției au măsurile propuse de contracarare a acestora iar aceste măsuri sunt fezabile.</t>
  </si>
  <si>
    <t xml:space="preserve">Calitatea bugetului, concordanța buget/deviz  </t>
  </si>
  <si>
    <t>a.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</si>
  <si>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</si>
  <si>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Formularul cererii de finanţare, Lista de echipamente și/sau lucrări și/sau servicii, Documentaţia tehnico-economică etc.</t>
  </si>
  <si>
    <t xml:space="preserve">b.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t>
  </si>
  <si>
    <t>Se va puncta corelarea bugetului cu celelalte secţiuni/informaţii din cererea de finanţare.</t>
  </si>
  <si>
    <t>Formularul cererii de finanţare etc.</t>
  </si>
  <si>
    <t>c.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</si>
  <si>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t>Se va puncta dacă costurile previzionate sunt realiste, suficiente şi necesare luând în considerare justificarea solicitantului din surse independente şi verificabile (a se vedea centralizatorul privind justificarea costurilor și documentele justificative).</t>
  </si>
  <si>
    <t>Formularul cererii de finanţare şi Centralizatorul privind justificarea costurilor, inclusiv devizul general etc.</t>
  </si>
  <si>
    <t xml:space="preserve">Identificarea riscurilor și mecanisme de gestionare </t>
  </si>
  <si>
    <t>Se va puncta în baza informațiilor incluse în cererea de finanțare.</t>
  </si>
  <si>
    <t>Formularul cererii de finanțare etc.</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</si>
  <si>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</si>
  <si>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3.5</t>
  </si>
  <si>
    <t>Capacitatea operațională a solicitantului</t>
  </si>
  <si>
    <t>Se va puncta în baza informațiilor incluse în cererea de finanțare, fișelor de post și CV-urilor, după caz, anexate.</t>
  </si>
  <si>
    <t>Formularul cererii de finanţare, Fişele de post şi CV-uri, după caz, Planul de marketing, alte anexe ale cererii de finanțare sau documente justificative</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</si>
  <si>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</si>
  <si>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3.6</t>
  </si>
  <si>
    <t>Caracterul integrat al proiectului</t>
  </si>
  <si>
    <t>a. Complementaritate cu cel puţin un proiect dintre cele cuprinse în cadrul strategiei teritoriale</t>
  </si>
  <si>
    <t>Se va verifica dacă în cadrul documentului strategic este identificat cel puțin un proiect cu care cererea de finanțare depusă spre finanțare este complementară.</t>
  </si>
  <si>
    <t xml:space="preserve">Formularul cererii de finanţare, Strategia teritorială (extras relevant din strategie - ex: lista cu proiecte, fișa de proiect etc.) </t>
  </si>
  <si>
    <t>b. Abordarea unor funcții multiple</t>
  </si>
  <si>
    <t>Referitor la abordarea unor funcții multiple se va puncta dacă din informațiile oferite rezultă impactul/efectele care vizează caracterul social, cultural, economic, aspectele de mediu etc. în perioada de durabilitate.</t>
  </si>
  <si>
    <t>Formularul cererii de finanţare, Strategia teritorială (extras relevant din strategie), Documentația tehnico-economică, Plan de marketing, alte documente/informații relevante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</si>
  <si>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</si>
  <si>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suficiente informații care vizează transparența procesului prin implicarea părților interesate (comunitatea, mediul cultural, social și economic).</t>
  </si>
  <si>
    <t xml:space="preserve">Formularul cererii de finanţare, Strategia teritorială (extras relevant din strategie - ex: secțiunea care vizează asigurarea transparenței, cum ar fi consultarea publică), alte documente/informații relevante </t>
  </si>
  <si>
    <t>4</t>
  </si>
  <si>
    <t xml:space="preserve">RESPECTAREA PRINCIPIILOR ORIZONTALE </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</si>
  <si>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</si>
  <si>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Formularul cererii de finanţare, anexele cererii de finanţare, Documentaţia tehnico-economică, documentele relevante depuse de solicitant etc.</t>
  </si>
  <si>
    <t>Solicitantul justifică temeinic și probează cu documente relevante respectarea condițiilor cu privire la principiile orizontale conform Ghidului solicitantului.</t>
  </si>
  <si>
    <t>TOTAL (punctaj)</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</si>
  <si>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t>
    </r>
    <r>
      <rPr>
        <b/>
        <i/>
        <sz val="11"/>
        <color theme="0"/>
        <rFont val="Calibri"/>
        <family val="2"/>
        <scheme val="minor"/>
      </rPr>
      <t>(Solicitantul trebuie să obțină punctajul maxim alocat pentru prezenta secțiune, în caz contrar proiectul va fi respins.)</t>
    </r>
  </si>
  <si>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rFont val="Calibri"/>
        <family val="2"/>
        <scheme val="minor"/>
      </rPr>
      <t xml:space="preserve">
Prioritatea 7: </t>
    </r>
    <r>
      <rPr>
        <b/>
        <sz val="11"/>
        <color theme="4" tint="-0.249977111117893"/>
        <rFont val="Calibri"/>
        <family val="2"/>
        <scheme val="minor"/>
      </rPr>
      <t>O regiune atractivă</t>
    </r>
    <r>
      <rPr>
        <b/>
        <sz val="11"/>
        <rFont val="Calibri"/>
        <family val="2"/>
        <scheme val="minor"/>
      </rPr>
      <t xml:space="preserve">
Obiectiv specific 5.2: </t>
    </r>
    <r>
      <rPr>
        <b/>
        <sz val="11"/>
        <color theme="4" tint="-0.249977111117893"/>
        <rFont val="Calibri"/>
        <family val="2"/>
        <scheme val="minor"/>
      </rPr>
      <t>Promovarea dezvoltării locale integrate și incluzive în domeniul social, economic și al mediului, precum și a culturii, a patrimoniului natural, a turismului durabil și a securității în alte zone decât cele urbane
APEL DE PROIECTE: PRNV/2024/722/1</t>
    </r>
  </si>
  <si>
    <t>1.6</t>
  </si>
  <si>
    <t>1.7</t>
  </si>
  <si>
    <t>1.8</t>
  </si>
  <si>
    <t>3.3</t>
  </si>
  <si>
    <t>3.4</t>
  </si>
  <si>
    <t>4.1</t>
  </si>
  <si>
    <r>
      <t xml:space="preserve">e. Situaţia existentă/propusă a obiectivului de investiţii este detaliată și completă. Există corelare între amplasamentul investiţiei cu privire la prevederile SF/DALI/PT, CU/AC, după caz, cererea de finanţare - descrierea investiţiei şi documentele privind imobilul anexate la cererea de finanţare. </t>
    </r>
    <r>
      <rPr>
        <b/>
        <sz val="11"/>
        <rFont val="Calibri"/>
        <family val="2"/>
        <scheme val="minor"/>
      </rPr>
      <t>Investiția propusă se regăsește în zona identificată în Strategia Sectorială de Turism 2021-2027 pentru Regiunea de Dezvoltare Nord-Vest.</t>
    </r>
    <r>
      <rPr>
        <sz val="11"/>
        <rFont val="Calibri"/>
        <family val="2"/>
        <scheme val="minor"/>
      </rPr>
      <t xml:space="preserv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r>
  </si>
  <si>
    <r>
      <t xml:space="preserve">Se va verifica dacă în cadrul documentației tehnico-economice sunt completate informațiile necesare privind situația existentă și cea propusă a obiectivului de investiții. Acestea vor fi coroborate inclusiv cu informațiile privind dreptul asupra imobilului. </t>
    </r>
    <r>
      <rPr>
        <b/>
        <sz val="11"/>
        <rFont val="Calibri"/>
        <family val="2"/>
        <scheme val="minor"/>
      </rPr>
      <t>Se va verifica de asemenea, dacă investiția propusă se realizează într-o zonă identificată în Strategia Sectorială de Turism 2021-2027 pentru Regiunea de Dezvoltare Nord-Vest.</t>
    </r>
  </si>
  <si>
    <r>
      <t xml:space="preserve">Documentația tehnico-economică cu documentele suport verificată în baza grilei privind conformitatea documentației tehnico-economice, </t>
    </r>
    <r>
      <rPr>
        <b/>
        <sz val="11"/>
        <rFont val="Calibri"/>
        <family val="2"/>
        <scheme val="minor"/>
      </rPr>
      <t>Strategia Sectorială de Turism 2021-2027 pentru Regiunea de Dezvoltare Nord-Vest</t>
    </r>
  </si>
  <si>
    <t>Formularul cererii de finanţare, Planul de marketing, Documentaţia tehnico-economică, Strategia Sectorială de Turism 2021-2027 pentru Regiunea de Dezvoltare Nord-Vest etc.</t>
  </si>
  <si>
    <t>Formularul cererii de finanţare și Documentele privind susținerea investiției din partea entităților locale (a se vedea documentele obligatorii solicitate la depunerea cererii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</si>
</sst>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0"/>
      <name val="Calibri"/>
      <family val="2"/>
      <scheme val="minor"/>
    </font>
    <font>
      <b/>
      <sz val="11"/>
      <name val="Calibri"/>
      <family val="2"/>
      <scheme val="minor"/>
    </font>
    <font>
      <b/>
      <sz val="11"/>
      <color theme="4" tint="-0.249977111117893"/>
      <name val="Calibri"/>
      <family val="2"/>
      <scheme val="minor"/>
    </font>
    <font>
      <b/>
      <sz val="14"/>
      <name val="Calibri"/>
      <family val="2"/>
      <scheme val="minor"/>
    </font>
    <font>
      <b/>
      <i/>
      <sz val="11"/>
      <color theme="0"/>
      <name val="Calibri"/>
      <family val="2"/>
      <scheme val="minor"/>
    </font>
    <font>
      <b/>
      <i/>
      <u/>
      <sz val="11"/>
      <color theme="0"/>
      <name val="Calibri"/>
      <family val="2"/>
      <scheme val="minor"/>
    </font>
    <font>
      <sz val="11"/>
      <name val="Calibri"/>
      <family val="2"/>
      <scheme val="minor"/>
    </font>
    <font>
      <strike/>
      <sz val="11"/>
      <color rgb="FF00B0F0"/>
      <name val="Calibri"/>
      <family val="2"/>
      <scheme val="minor"/>
    </font>
  </fonts>
  <fills count="7">
    <fill>
      <patternFill patternType="none"/>
    </fill>
    <fill>
      <patternFill patternType="gray125"/>
    </fill>
    <fill>
      <patternFill patternType="solid">
        <fgColor rgb="FFA5A5A5"/>
      </patternFill>
    </fill>
    <fill>
      <patternFill patternType="solid">
        <fgColor theme="4"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s>
  <borders count="6">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indexed="64"/>
      </left>
      <right style="thin">
        <color indexed="64"/>
      </right>
      <top/>
      <bottom style="thin">
        <color indexed="64"/>
      </bottom>
      <diagonal/>
    </border>
  </borders>
  <cellStyleXfs count="2">
    <xf numFmtId="0" fontId="0" fillId="0" borderId="0"/>
    <xf numFmtId="0" fontId="1" fillId="2" borderId="1" applyNumberFormat="0" applyAlignment="0" applyProtection="0"/>
  </cellStyleXfs>
  <cellXfs count="71">
    <xf numFmtId="0" fontId="0" fillId="0" borderId="0" xfId="0"/>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vertical="center" wrapText="1"/>
    </xf>
    <xf numFmtId="49" fontId="2" fillId="4" borderId="2" xfId="0" applyNumberFormat="1"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2" xfId="0" applyFont="1" applyFill="1" applyBorder="1" applyAlignment="1">
      <alignment horizontal="center" vertical="center" wrapText="1"/>
    </xf>
    <xf numFmtId="0" fontId="2" fillId="4" borderId="2" xfId="0" applyFont="1" applyFill="1" applyBorder="1" applyAlignment="1">
      <alignment vertical="center" wrapText="1"/>
    </xf>
    <xf numFmtId="0" fontId="7" fillId="4" borderId="2" xfId="0" applyFont="1" applyFill="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center" vertical="top" wrapText="1"/>
    </xf>
    <xf numFmtId="0" fontId="7" fillId="5" borderId="2" xfId="0" applyFont="1" applyFill="1" applyBorder="1" applyAlignment="1">
      <alignment horizontal="center" vertical="top" wrapText="1"/>
    </xf>
    <xf numFmtId="0" fontId="7" fillId="5" borderId="2" xfId="0" applyFont="1" applyFill="1" applyBorder="1" applyAlignment="1">
      <alignment horizontal="left" vertical="center" wrapText="1"/>
    </xf>
    <xf numFmtId="0" fontId="7" fillId="0" borderId="3" xfId="0" applyFont="1" applyBorder="1" applyAlignment="1">
      <alignment vertical="center" wrapText="1"/>
    </xf>
    <xf numFmtId="0" fontId="7" fillId="0" borderId="2" xfId="0" applyFont="1" applyBorder="1"/>
    <xf numFmtId="0" fontId="7" fillId="0" borderId="2" xfId="0" applyFont="1" applyBorder="1" applyAlignment="1">
      <alignment vertical="center"/>
    </xf>
    <xf numFmtId="0" fontId="2" fillId="3" borderId="2" xfId="0" applyFont="1" applyFill="1" applyBorder="1" applyAlignment="1">
      <alignment horizontal="center" vertical="center" wrapText="1"/>
    </xf>
    <xf numFmtId="0" fontId="7" fillId="0" borderId="2" xfId="0" applyFont="1" applyBorder="1" applyAlignment="1" applyProtection="1">
      <alignment horizontal="justify" vertical="center" wrapText="1"/>
      <protection locked="0"/>
    </xf>
    <xf numFmtId="0" fontId="7" fillId="0" borderId="3" xfId="0" applyFont="1" applyBorder="1" applyAlignment="1" applyProtection="1">
      <alignment vertical="center" wrapText="1"/>
      <protection locked="0"/>
    </xf>
    <xf numFmtId="0" fontId="2" fillId="4" borderId="2" xfId="0" applyFont="1" applyFill="1" applyBorder="1" applyAlignment="1">
      <alignment horizontal="left" vertical="top" wrapText="1"/>
    </xf>
    <xf numFmtId="0" fontId="2" fillId="4" borderId="2" xfId="0" applyFont="1" applyFill="1" applyBorder="1" applyAlignment="1">
      <alignment horizontal="center" vertical="top" wrapText="1"/>
    </xf>
    <xf numFmtId="0" fontId="2" fillId="4" borderId="2" xfId="0" applyFont="1" applyFill="1" applyBorder="1" applyAlignment="1">
      <alignment wrapText="1"/>
    </xf>
    <xf numFmtId="49" fontId="2" fillId="4" borderId="2" xfId="0" applyNumberFormat="1" applyFont="1" applyFill="1" applyBorder="1" applyAlignment="1">
      <alignment horizontal="left" vertical="center" wrapText="1"/>
    </xf>
    <xf numFmtId="0" fontId="8" fillId="4" borderId="2" xfId="0" applyFont="1" applyFill="1" applyBorder="1" applyAlignment="1">
      <alignment vertical="center" wrapText="1"/>
    </xf>
    <xf numFmtId="0" fontId="1" fillId="3" borderId="2" xfId="1" applyFill="1" applyBorder="1" applyAlignment="1">
      <alignment horizontal="left" vertical="center" wrapText="1"/>
    </xf>
    <xf numFmtId="0" fontId="1" fillId="3" borderId="2" xfId="1" applyNumberFormat="1" applyFill="1" applyBorder="1" applyAlignment="1">
      <alignment horizontal="center" vertical="center" wrapText="1"/>
    </xf>
    <xf numFmtId="49" fontId="1" fillId="3" borderId="2" xfId="1" applyNumberFormat="1" applyFill="1" applyBorder="1" applyAlignment="1">
      <alignment horizontal="center" vertical="center" wrapText="1"/>
    </xf>
    <xf numFmtId="0" fontId="0" fillId="6" borderId="0" xfId="0" applyFill="1"/>
    <xf numFmtId="49" fontId="0" fillId="6" borderId="0" xfId="0" applyNumberFormat="1" applyFill="1"/>
    <xf numFmtId="49" fontId="2" fillId="4" borderId="2" xfId="0" applyNumberFormat="1" applyFont="1" applyFill="1" applyBorder="1" applyAlignment="1">
      <alignment horizontal="center" vertical="center" wrapText="1"/>
    </xf>
    <xf numFmtId="0" fontId="7" fillId="0" borderId="2" xfId="0" applyFont="1" applyBorder="1" applyAlignment="1">
      <alignment horizontal="justify" vertical="center" wrapText="1"/>
    </xf>
    <xf numFmtId="0" fontId="7" fillId="0" borderId="2" xfId="0" applyFont="1" applyBorder="1" applyAlignment="1">
      <alignmen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left" vertical="top" wrapText="1"/>
    </xf>
    <xf numFmtId="0" fontId="2" fillId="0" borderId="0" xfId="0" applyFont="1" applyAlignment="1">
      <alignment horizontal="left"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1" fillId="3" borderId="2" xfId="0" applyFont="1" applyFill="1" applyBorder="1" applyAlignment="1">
      <alignment horizontal="center" vertical="center" wrapText="1"/>
    </xf>
    <xf numFmtId="0" fontId="1" fillId="3" borderId="2" xfId="0" applyFont="1" applyFill="1" applyBorder="1" applyAlignment="1">
      <alignment horizontal="left" vertical="center" wrapText="1"/>
    </xf>
    <xf numFmtId="49" fontId="2" fillId="4" borderId="3" xfId="0" applyNumberFormat="1" applyFont="1" applyFill="1" applyBorder="1" applyAlignment="1">
      <alignment horizontal="center" vertical="center" wrapText="1"/>
    </xf>
    <xf numFmtId="49" fontId="2" fillId="4" borderId="4"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0" fontId="7" fillId="0" borderId="2" xfId="0" applyFont="1" applyBorder="1" applyAlignment="1">
      <alignment horizontal="left" vertical="center" wrapText="1"/>
    </xf>
    <xf numFmtId="0" fontId="7" fillId="5" borderId="2" xfId="0" applyFont="1" applyFill="1" applyBorder="1" applyAlignment="1">
      <alignment horizontal="left" vertical="top" wrapText="1"/>
    </xf>
    <xf numFmtId="0" fontId="7" fillId="5"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7" fillId="0" borderId="3" xfId="0" applyFont="1" applyBorder="1" applyAlignment="1">
      <alignment horizontal="center" vertical="top" wrapText="1"/>
    </xf>
    <xf numFmtId="0" fontId="7" fillId="0" borderId="4" xfId="0" applyFont="1" applyBorder="1" applyAlignment="1">
      <alignment horizontal="center" vertical="top" wrapText="1"/>
    </xf>
    <xf numFmtId="0" fontId="7" fillId="0" borderId="5" xfId="0" applyFont="1" applyBorder="1" applyAlignment="1">
      <alignment horizontal="center" vertical="top" wrapText="1"/>
    </xf>
    <xf numFmtId="0" fontId="7" fillId="0" borderId="3" xfId="0" applyFont="1" applyBorder="1" applyAlignment="1">
      <alignment horizontal="justify" vertical="center" wrapText="1"/>
    </xf>
    <xf numFmtId="0" fontId="7" fillId="0" borderId="4"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49" fontId="2" fillId="4" borderId="2" xfId="0" applyNumberFormat="1" applyFont="1" applyFill="1" applyBorder="1" applyAlignment="1">
      <alignment horizontal="center" vertical="top" wrapText="1"/>
    </xf>
    <xf numFmtId="0" fontId="7" fillId="0" borderId="2" xfId="0" applyFont="1" applyBorder="1" applyAlignment="1">
      <alignment vertical="top" wrapText="1"/>
    </xf>
    <xf numFmtId="0" fontId="7" fillId="0" borderId="2" xfId="0" applyFont="1" applyBorder="1" applyAlignment="1">
      <alignment wrapText="1"/>
    </xf>
  </cellXfs>
  <cellStyles count="2">
    <cellStyle name="Check Cell" xfId="1" builtinId="2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05"/>
  <sheetViews>
    <sheetView tabSelected="1" topLeftCell="A80" zoomScaleNormal="100" workbookViewId="0">
      <selection activeCell="B99" sqref="B99"/>
    </sheetView>
  </sheetViews>
  <sheetFormatPr defaultRowHeight="14.4" x14ac:dyDescent="0.3"/>
  <cols>
    <col min="1" max="1" width="9" style="33" customWidth="1"/>
    <col min="2" max="2" width="172.109375" style="32" customWidth="1"/>
    <col min="3" max="3" width="11.6640625" style="32" customWidth="1"/>
    <col min="4" max="4" width="20.77734375" style="32" customWidth="1"/>
    <col min="5" max="5" width="49.33203125" style="32" customWidth="1"/>
    <col min="6" max="6" width="47.5546875" style="32" customWidth="1"/>
    <col min="7" max="16384" width="8.88671875" style="32"/>
  </cols>
  <sheetData>
    <row r="1" spans="1:6" ht="94.8" customHeight="1" x14ac:dyDescent="0.3">
      <c r="A1" s="41" t="s">
        <v>156</v>
      </c>
      <c r="B1" s="41"/>
      <c r="C1" s="41"/>
      <c r="D1" s="41"/>
      <c r="E1" s="41"/>
      <c r="F1" s="41"/>
    </row>
    <row r="2" spans="1:6" ht="18" x14ac:dyDescent="0.3">
      <c r="A2" s="42" t="s">
        <v>0</v>
      </c>
      <c r="B2" s="42"/>
      <c r="C2" s="42"/>
      <c r="D2" s="42"/>
      <c r="E2" s="42"/>
      <c r="F2" s="42"/>
    </row>
    <row r="3" spans="1:6" ht="18" x14ac:dyDescent="0.3">
      <c r="A3" s="43" t="s">
        <v>1</v>
      </c>
      <c r="B3" s="43"/>
      <c r="C3" s="43"/>
      <c r="D3" s="43"/>
      <c r="E3" s="43"/>
      <c r="F3" s="43"/>
    </row>
    <row r="4" spans="1:6" ht="52.8" customHeight="1" x14ac:dyDescent="0.3">
      <c r="A4" s="44" t="s">
        <v>2</v>
      </c>
      <c r="B4" s="44"/>
      <c r="C4" s="1" t="s">
        <v>3</v>
      </c>
      <c r="D4" s="1" t="s">
        <v>4</v>
      </c>
      <c r="E4" s="2" t="s">
        <v>5</v>
      </c>
      <c r="F4" s="2" t="s">
        <v>6</v>
      </c>
    </row>
    <row r="5" spans="1:6" ht="30" customHeight="1" x14ac:dyDescent="0.3">
      <c r="A5" s="45" t="s">
        <v>7</v>
      </c>
      <c r="B5" s="45"/>
      <c r="C5" s="1">
        <f>C6+C67</f>
        <v>85</v>
      </c>
      <c r="D5" s="1" t="s">
        <v>8</v>
      </c>
      <c r="E5" s="3"/>
      <c r="F5" s="3"/>
    </row>
    <row r="6" spans="1:6" x14ac:dyDescent="0.3">
      <c r="A6" s="4" t="s">
        <v>9</v>
      </c>
      <c r="B6" s="5" t="s">
        <v>10</v>
      </c>
      <c r="C6" s="6">
        <f>C7+C15+C19+C25+C29+C36+C42+C48+C57+C63</f>
        <v>65</v>
      </c>
      <c r="D6" s="6" t="s">
        <v>8</v>
      </c>
      <c r="E6" s="6"/>
      <c r="F6" s="6"/>
    </row>
    <row r="7" spans="1:6" ht="28.8" x14ac:dyDescent="0.3">
      <c r="A7" s="34" t="s">
        <v>11</v>
      </c>
      <c r="B7" s="7" t="s">
        <v>12</v>
      </c>
      <c r="C7" s="8">
        <v>11</v>
      </c>
      <c r="D7" s="6" t="s">
        <v>13</v>
      </c>
      <c r="E7" s="35" t="s">
        <v>14</v>
      </c>
      <c r="F7" s="36" t="s">
        <v>15</v>
      </c>
    </row>
    <row r="8" spans="1:6" x14ac:dyDescent="0.3">
      <c r="A8" s="34"/>
      <c r="B8" s="9" t="s">
        <v>16</v>
      </c>
      <c r="C8" s="10">
        <v>11</v>
      </c>
      <c r="D8" s="37"/>
      <c r="E8" s="35"/>
      <c r="F8" s="36"/>
    </row>
    <row r="9" spans="1:6" x14ac:dyDescent="0.3">
      <c r="A9" s="34"/>
      <c r="B9" s="9" t="s">
        <v>17</v>
      </c>
      <c r="C9" s="10">
        <v>9</v>
      </c>
      <c r="D9" s="38"/>
      <c r="E9" s="35"/>
      <c r="F9" s="36"/>
    </row>
    <row r="10" spans="1:6" x14ac:dyDescent="0.3">
      <c r="A10" s="34"/>
      <c r="B10" s="9" t="s">
        <v>18</v>
      </c>
      <c r="C10" s="10">
        <v>7</v>
      </c>
      <c r="D10" s="38"/>
      <c r="E10" s="35"/>
      <c r="F10" s="36"/>
    </row>
    <row r="11" spans="1:6" x14ac:dyDescent="0.3">
      <c r="A11" s="34"/>
      <c r="B11" s="9" t="s">
        <v>19</v>
      </c>
      <c r="C11" s="10">
        <v>5</v>
      </c>
      <c r="D11" s="38"/>
      <c r="E11" s="35"/>
      <c r="F11" s="36"/>
    </row>
    <row r="12" spans="1:6" x14ac:dyDescent="0.3">
      <c r="A12" s="34"/>
      <c r="B12" s="9" t="s">
        <v>20</v>
      </c>
      <c r="C12" s="10">
        <v>3</v>
      </c>
      <c r="D12" s="38"/>
      <c r="E12" s="35"/>
      <c r="F12" s="36"/>
    </row>
    <row r="13" spans="1:6" x14ac:dyDescent="0.3">
      <c r="A13" s="34"/>
      <c r="B13" s="9" t="s">
        <v>21</v>
      </c>
      <c r="C13" s="10">
        <v>0</v>
      </c>
      <c r="D13" s="39"/>
      <c r="E13" s="35"/>
      <c r="F13" s="36"/>
    </row>
    <row r="14" spans="1:6" x14ac:dyDescent="0.3">
      <c r="A14" s="34"/>
      <c r="B14" s="40" t="s">
        <v>22</v>
      </c>
      <c r="C14" s="40"/>
      <c r="D14" s="40"/>
      <c r="E14" s="40"/>
      <c r="F14" s="40"/>
    </row>
    <row r="15" spans="1:6" ht="28.8" x14ac:dyDescent="0.3">
      <c r="A15" s="46" t="s">
        <v>23</v>
      </c>
      <c r="B15" s="7" t="s">
        <v>24</v>
      </c>
      <c r="C15" s="6">
        <v>7</v>
      </c>
      <c r="D15" s="6" t="s">
        <v>13</v>
      </c>
      <c r="E15" s="36" t="s">
        <v>25</v>
      </c>
      <c r="F15" s="35" t="s">
        <v>26</v>
      </c>
    </row>
    <row r="16" spans="1:6" ht="28.8" x14ac:dyDescent="0.3">
      <c r="A16" s="47"/>
      <c r="B16" s="12" t="s">
        <v>27</v>
      </c>
      <c r="C16" s="10">
        <v>7</v>
      </c>
      <c r="D16" s="37"/>
      <c r="E16" s="36"/>
      <c r="F16" s="35"/>
    </row>
    <row r="17" spans="1:6" ht="28.8" x14ac:dyDescent="0.3">
      <c r="A17" s="47"/>
      <c r="B17" s="12" t="s">
        <v>28</v>
      </c>
      <c r="C17" s="10">
        <v>0</v>
      </c>
      <c r="D17" s="39"/>
      <c r="E17" s="36"/>
      <c r="F17" s="35"/>
    </row>
    <row r="18" spans="1:6" x14ac:dyDescent="0.3">
      <c r="A18" s="48"/>
      <c r="B18" s="40" t="s">
        <v>29</v>
      </c>
      <c r="C18" s="40"/>
      <c r="D18" s="40"/>
      <c r="E18" s="40"/>
      <c r="F18" s="40"/>
    </row>
    <row r="19" spans="1:6" ht="28.8" x14ac:dyDescent="0.3">
      <c r="A19" s="46" t="s">
        <v>30</v>
      </c>
      <c r="B19" s="7" t="s">
        <v>31</v>
      </c>
      <c r="C19" s="6">
        <v>7</v>
      </c>
      <c r="D19" s="6" t="s">
        <v>13</v>
      </c>
      <c r="E19" s="35" t="s">
        <v>32</v>
      </c>
      <c r="F19" s="49" t="s">
        <v>167</v>
      </c>
    </row>
    <row r="20" spans="1:6" x14ac:dyDescent="0.3">
      <c r="A20" s="47"/>
      <c r="B20" s="9" t="s">
        <v>33</v>
      </c>
      <c r="C20" s="10">
        <v>7</v>
      </c>
      <c r="D20" s="37"/>
      <c r="E20" s="35"/>
      <c r="F20" s="49"/>
    </row>
    <row r="21" spans="1:6" x14ac:dyDescent="0.3">
      <c r="A21" s="47"/>
      <c r="B21" s="9" t="s">
        <v>34</v>
      </c>
      <c r="C21" s="10">
        <v>5</v>
      </c>
      <c r="D21" s="38"/>
      <c r="E21" s="35"/>
      <c r="F21" s="49"/>
    </row>
    <row r="22" spans="1:6" x14ac:dyDescent="0.3">
      <c r="A22" s="47"/>
      <c r="B22" s="9" t="s">
        <v>35</v>
      </c>
      <c r="C22" s="10">
        <v>3</v>
      </c>
      <c r="D22" s="38"/>
      <c r="E22" s="35"/>
      <c r="F22" s="49"/>
    </row>
    <row r="23" spans="1:6" x14ac:dyDescent="0.3">
      <c r="A23" s="47"/>
      <c r="B23" s="9" t="s">
        <v>36</v>
      </c>
      <c r="C23" s="10">
        <v>0</v>
      </c>
      <c r="D23" s="39"/>
      <c r="E23" s="35"/>
      <c r="F23" s="49"/>
    </row>
    <row r="24" spans="1:6" x14ac:dyDescent="0.3">
      <c r="A24" s="48"/>
      <c r="B24" s="40" t="s">
        <v>29</v>
      </c>
      <c r="C24" s="40"/>
      <c r="D24" s="40"/>
      <c r="E24" s="40"/>
      <c r="F24" s="40"/>
    </row>
    <row r="25" spans="1:6" ht="28.8" x14ac:dyDescent="0.3">
      <c r="A25" s="46" t="s">
        <v>37</v>
      </c>
      <c r="B25" s="7" t="s">
        <v>38</v>
      </c>
      <c r="C25" s="6">
        <v>4</v>
      </c>
      <c r="D25" s="6" t="s">
        <v>13</v>
      </c>
      <c r="E25" s="35" t="s">
        <v>39</v>
      </c>
      <c r="F25" s="35" t="s">
        <v>166</v>
      </c>
    </row>
    <row r="26" spans="1:6" x14ac:dyDescent="0.3">
      <c r="A26" s="47"/>
      <c r="B26" s="9" t="s">
        <v>40</v>
      </c>
      <c r="C26" s="14">
        <v>4</v>
      </c>
      <c r="D26" s="51"/>
      <c r="E26" s="35"/>
      <c r="F26" s="35"/>
    </row>
    <row r="27" spans="1:6" x14ac:dyDescent="0.3">
      <c r="A27" s="47"/>
      <c r="B27" s="9" t="s">
        <v>41</v>
      </c>
      <c r="C27" s="14">
        <v>2</v>
      </c>
      <c r="D27" s="52"/>
      <c r="E27" s="35"/>
      <c r="F27" s="35"/>
    </row>
    <row r="28" spans="1:6" x14ac:dyDescent="0.3">
      <c r="A28" s="48"/>
      <c r="B28" s="40" t="s">
        <v>29</v>
      </c>
      <c r="C28" s="40"/>
      <c r="D28" s="40"/>
      <c r="E28" s="40"/>
      <c r="F28" s="40"/>
    </row>
    <row r="29" spans="1:6" ht="28.8" x14ac:dyDescent="0.3">
      <c r="A29" s="46" t="s">
        <v>42</v>
      </c>
      <c r="B29" s="7" t="s">
        <v>43</v>
      </c>
      <c r="C29" s="6">
        <v>7</v>
      </c>
      <c r="D29" s="6" t="s">
        <v>13</v>
      </c>
      <c r="E29" s="36" t="s">
        <v>44</v>
      </c>
      <c r="F29" s="36" t="s">
        <v>15</v>
      </c>
    </row>
    <row r="30" spans="1:6" x14ac:dyDescent="0.3">
      <c r="A30" s="47"/>
      <c r="B30" s="9" t="s">
        <v>45</v>
      </c>
      <c r="C30" s="10">
        <v>7</v>
      </c>
      <c r="D30" s="37"/>
      <c r="E30" s="36"/>
      <c r="F30" s="36"/>
    </row>
    <row r="31" spans="1:6" x14ac:dyDescent="0.3">
      <c r="A31" s="47"/>
      <c r="B31" s="9" t="s">
        <v>46</v>
      </c>
      <c r="C31" s="10">
        <v>5</v>
      </c>
      <c r="D31" s="38"/>
      <c r="E31" s="36"/>
      <c r="F31" s="36"/>
    </row>
    <row r="32" spans="1:6" x14ac:dyDescent="0.3">
      <c r="A32" s="47"/>
      <c r="B32" s="9" t="s">
        <v>47</v>
      </c>
      <c r="C32" s="10">
        <v>3</v>
      </c>
      <c r="D32" s="38"/>
      <c r="E32" s="36"/>
      <c r="F32" s="36"/>
    </row>
    <row r="33" spans="1:6" x14ac:dyDescent="0.3">
      <c r="A33" s="47"/>
      <c r="B33" s="9" t="s">
        <v>48</v>
      </c>
      <c r="C33" s="10">
        <v>1</v>
      </c>
      <c r="D33" s="38"/>
      <c r="E33" s="36"/>
      <c r="F33" s="36"/>
    </row>
    <row r="34" spans="1:6" x14ac:dyDescent="0.3">
      <c r="A34" s="47"/>
      <c r="B34" s="9" t="s">
        <v>49</v>
      </c>
      <c r="C34" s="10">
        <v>0</v>
      </c>
      <c r="D34" s="39"/>
      <c r="E34" s="36"/>
      <c r="F34" s="36"/>
    </row>
    <row r="35" spans="1:6" x14ac:dyDescent="0.3">
      <c r="A35" s="48"/>
      <c r="B35" s="50" t="s">
        <v>29</v>
      </c>
      <c r="C35" s="50"/>
      <c r="D35" s="50"/>
      <c r="E35" s="50"/>
      <c r="F35" s="50"/>
    </row>
    <row r="36" spans="1:6" ht="28.8" x14ac:dyDescent="0.3">
      <c r="A36" s="46" t="s">
        <v>157</v>
      </c>
      <c r="B36" s="5" t="s">
        <v>50</v>
      </c>
      <c r="C36" s="6">
        <v>3</v>
      </c>
      <c r="D36" s="6" t="s">
        <v>13</v>
      </c>
      <c r="E36" s="36" t="s">
        <v>51</v>
      </c>
      <c r="F36" s="36" t="s">
        <v>52</v>
      </c>
    </row>
    <row r="37" spans="1:6" x14ac:dyDescent="0.3">
      <c r="A37" s="47"/>
      <c r="B37" s="12" t="s">
        <v>53</v>
      </c>
      <c r="C37" s="15">
        <v>3</v>
      </c>
      <c r="D37" s="56"/>
      <c r="E37" s="36"/>
      <c r="F37" s="36"/>
    </row>
    <row r="38" spans="1:6" x14ac:dyDescent="0.3">
      <c r="A38" s="47"/>
      <c r="B38" s="12" t="s">
        <v>54</v>
      </c>
      <c r="C38" s="15">
        <v>2</v>
      </c>
      <c r="D38" s="57"/>
      <c r="E38" s="36"/>
      <c r="F38" s="36"/>
    </row>
    <row r="39" spans="1:6" x14ac:dyDescent="0.3">
      <c r="A39" s="47"/>
      <c r="B39" s="12" t="s">
        <v>55</v>
      </c>
      <c r="C39" s="15">
        <v>1</v>
      </c>
      <c r="D39" s="57"/>
      <c r="E39" s="36"/>
      <c r="F39" s="36"/>
    </row>
    <row r="40" spans="1:6" x14ac:dyDescent="0.3">
      <c r="A40" s="47"/>
      <c r="B40" s="12" t="s">
        <v>56</v>
      </c>
      <c r="C40" s="15">
        <v>0</v>
      </c>
      <c r="D40" s="58"/>
      <c r="E40" s="36"/>
      <c r="F40" s="36"/>
    </row>
    <row r="41" spans="1:6" x14ac:dyDescent="0.3">
      <c r="A41" s="48"/>
      <c r="B41" s="40" t="s">
        <v>29</v>
      </c>
      <c r="C41" s="40"/>
      <c r="D41" s="40"/>
      <c r="E41" s="40"/>
      <c r="F41" s="40"/>
    </row>
    <row r="42" spans="1:6" ht="28.8" x14ac:dyDescent="0.3">
      <c r="A42" s="46" t="s">
        <v>158</v>
      </c>
      <c r="B42" s="5" t="s">
        <v>57</v>
      </c>
      <c r="C42" s="6">
        <v>12</v>
      </c>
      <c r="D42" s="6" t="s">
        <v>13</v>
      </c>
      <c r="E42" s="36" t="s">
        <v>58</v>
      </c>
      <c r="F42" s="35" t="s">
        <v>59</v>
      </c>
    </row>
    <row r="43" spans="1:6" x14ac:dyDescent="0.3">
      <c r="A43" s="47"/>
      <c r="B43" s="12" t="s">
        <v>60</v>
      </c>
      <c r="C43" s="16">
        <v>12</v>
      </c>
      <c r="D43" s="53"/>
      <c r="E43" s="36"/>
      <c r="F43" s="35"/>
    </row>
    <row r="44" spans="1:6" x14ac:dyDescent="0.3">
      <c r="A44" s="47"/>
      <c r="B44" s="12" t="s">
        <v>61</v>
      </c>
      <c r="C44" s="16">
        <v>6</v>
      </c>
      <c r="D44" s="54"/>
      <c r="E44" s="36"/>
      <c r="F44" s="35"/>
    </row>
    <row r="45" spans="1:6" x14ac:dyDescent="0.3">
      <c r="A45" s="47"/>
      <c r="B45" s="12" t="s">
        <v>62</v>
      </c>
      <c r="C45" s="16">
        <v>1</v>
      </c>
      <c r="D45" s="54"/>
      <c r="E45" s="36"/>
      <c r="F45" s="35"/>
    </row>
    <row r="46" spans="1:6" x14ac:dyDescent="0.3">
      <c r="A46" s="47"/>
      <c r="B46" s="17" t="s">
        <v>56</v>
      </c>
      <c r="C46" s="16">
        <v>0</v>
      </c>
      <c r="D46" s="55"/>
      <c r="E46" s="36"/>
      <c r="F46" s="35"/>
    </row>
    <row r="47" spans="1:6" x14ac:dyDescent="0.3">
      <c r="A47" s="48"/>
      <c r="B47" s="50" t="s">
        <v>29</v>
      </c>
      <c r="C47" s="50"/>
      <c r="D47" s="50"/>
      <c r="E47" s="50"/>
      <c r="F47" s="50"/>
    </row>
    <row r="48" spans="1:6" x14ac:dyDescent="0.3">
      <c r="A48" s="4" t="s">
        <v>159</v>
      </c>
      <c r="B48" s="5" t="s">
        <v>63</v>
      </c>
      <c r="C48" s="6">
        <v>6</v>
      </c>
      <c r="D48" s="6" t="s">
        <v>8</v>
      </c>
      <c r="E48" s="8"/>
      <c r="F48" s="8"/>
    </row>
    <row r="49" spans="1:6" ht="28.8" x14ac:dyDescent="0.3">
      <c r="A49" s="46" t="s">
        <v>64</v>
      </c>
      <c r="B49" s="5" t="s">
        <v>65</v>
      </c>
      <c r="C49" s="6">
        <v>2</v>
      </c>
      <c r="D49" s="6" t="s">
        <v>13</v>
      </c>
      <c r="E49" s="65" t="s">
        <v>66</v>
      </c>
      <c r="F49" s="65" t="s">
        <v>67</v>
      </c>
    </row>
    <row r="50" spans="1:6" x14ac:dyDescent="0.3">
      <c r="A50" s="47"/>
      <c r="B50" s="12" t="s">
        <v>68</v>
      </c>
      <c r="C50" s="15">
        <v>2</v>
      </c>
      <c r="D50" s="56"/>
      <c r="E50" s="66"/>
      <c r="F50" s="66"/>
    </row>
    <row r="51" spans="1:6" x14ac:dyDescent="0.3">
      <c r="A51" s="47"/>
      <c r="B51" s="12" t="s">
        <v>69</v>
      </c>
      <c r="C51" s="15">
        <v>0</v>
      </c>
      <c r="D51" s="58"/>
      <c r="E51" s="67"/>
      <c r="F51" s="67"/>
    </row>
    <row r="52" spans="1:6" x14ac:dyDescent="0.3">
      <c r="A52" s="48"/>
      <c r="B52" s="40" t="s">
        <v>29</v>
      </c>
      <c r="C52" s="40"/>
      <c r="D52" s="40"/>
      <c r="E52" s="40"/>
      <c r="F52" s="40"/>
    </row>
    <row r="53" spans="1:6" ht="28.8" x14ac:dyDescent="0.3">
      <c r="A53" s="46" t="s">
        <v>70</v>
      </c>
      <c r="B53" s="7" t="s">
        <v>71</v>
      </c>
      <c r="C53" s="6">
        <v>4</v>
      </c>
      <c r="D53" s="6" t="s">
        <v>13</v>
      </c>
      <c r="E53" s="59" t="s">
        <v>72</v>
      </c>
      <c r="F53" s="62" t="s">
        <v>73</v>
      </c>
    </row>
    <row r="54" spans="1:6" x14ac:dyDescent="0.3">
      <c r="A54" s="47"/>
      <c r="B54" s="12" t="s">
        <v>74</v>
      </c>
      <c r="C54" s="10">
        <v>4</v>
      </c>
      <c r="D54" s="56"/>
      <c r="E54" s="60"/>
      <c r="F54" s="63"/>
    </row>
    <row r="55" spans="1:6" x14ac:dyDescent="0.3">
      <c r="A55" s="47"/>
      <c r="B55" s="12" t="s">
        <v>75</v>
      </c>
      <c r="C55" s="10">
        <v>0</v>
      </c>
      <c r="D55" s="58"/>
      <c r="E55" s="61"/>
      <c r="F55" s="64"/>
    </row>
    <row r="56" spans="1:6" x14ac:dyDescent="0.3">
      <c r="A56" s="48"/>
      <c r="B56" s="40" t="s">
        <v>29</v>
      </c>
      <c r="C56" s="40"/>
      <c r="D56" s="40"/>
      <c r="E56" s="40"/>
      <c r="F56" s="40"/>
    </row>
    <row r="57" spans="1:6" ht="28.8" x14ac:dyDescent="0.3">
      <c r="A57" s="46" t="s">
        <v>76</v>
      </c>
      <c r="B57" s="5" t="s">
        <v>77</v>
      </c>
      <c r="C57" s="6">
        <v>5</v>
      </c>
      <c r="D57" s="6" t="s">
        <v>13</v>
      </c>
      <c r="E57" s="35" t="s">
        <v>78</v>
      </c>
      <c r="F57" s="35" t="s">
        <v>79</v>
      </c>
    </row>
    <row r="58" spans="1:6" x14ac:dyDescent="0.3">
      <c r="A58" s="47"/>
      <c r="B58" s="19" t="s">
        <v>80</v>
      </c>
      <c r="C58" s="10">
        <v>5</v>
      </c>
      <c r="D58" s="37"/>
      <c r="E58" s="35"/>
      <c r="F58" s="35"/>
    </row>
    <row r="59" spans="1:6" x14ac:dyDescent="0.3">
      <c r="A59" s="47"/>
      <c r="B59" s="12" t="s">
        <v>81</v>
      </c>
      <c r="C59" s="10">
        <v>3</v>
      </c>
      <c r="D59" s="38"/>
      <c r="E59" s="35"/>
      <c r="F59" s="35"/>
    </row>
    <row r="60" spans="1:6" x14ac:dyDescent="0.3">
      <c r="A60" s="47"/>
      <c r="B60" s="12" t="s">
        <v>82</v>
      </c>
      <c r="C60" s="10">
        <v>1</v>
      </c>
      <c r="D60" s="38"/>
      <c r="E60" s="35"/>
      <c r="F60" s="35"/>
    </row>
    <row r="61" spans="1:6" x14ac:dyDescent="0.3">
      <c r="A61" s="47"/>
      <c r="B61" s="12" t="s">
        <v>56</v>
      </c>
      <c r="C61" s="10">
        <v>0</v>
      </c>
      <c r="D61" s="39"/>
      <c r="E61" s="35"/>
      <c r="F61" s="35"/>
    </row>
    <row r="62" spans="1:6" x14ac:dyDescent="0.3">
      <c r="A62" s="48"/>
      <c r="B62" s="40" t="s">
        <v>29</v>
      </c>
      <c r="C62" s="40"/>
      <c r="D62" s="40"/>
      <c r="E62" s="40"/>
      <c r="F62" s="40"/>
    </row>
    <row r="63" spans="1:6" ht="28.8" x14ac:dyDescent="0.3">
      <c r="A63" s="46" t="s">
        <v>83</v>
      </c>
      <c r="B63" s="5" t="s">
        <v>84</v>
      </c>
      <c r="C63" s="6">
        <v>3</v>
      </c>
      <c r="D63" s="6" t="s">
        <v>13</v>
      </c>
      <c r="E63" s="36" t="s">
        <v>85</v>
      </c>
      <c r="F63" s="36" t="s">
        <v>86</v>
      </c>
    </row>
    <row r="64" spans="1:6" x14ac:dyDescent="0.3">
      <c r="A64" s="47"/>
      <c r="B64" s="12" t="s">
        <v>87</v>
      </c>
      <c r="C64" s="10">
        <v>3</v>
      </c>
      <c r="D64" s="56"/>
      <c r="E64" s="36"/>
      <c r="F64" s="36"/>
    </row>
    <row r="65" spans="1:6" x14ac:dyDescent="0.3">
      <c r="A65" s="47"/>
      <c r="B65" s="12" t="s">
        <v>88</v>
      </c>
      <c r="C65" s="10">
        <v>0</v>
      </c>
      <c r="D65" s="58"/>
      <c r="E65" s="36"/>
      <c r="F65" s="36"/>
    </row>
    <row r="66" spans="1:6" x14ac:dyDescent="0.3">
      <c r="A66" s="48"/>
      <c r="B66" s="40" t="s">
        <v>29</v>
      </c>
      <c r="C66" s="40"/>
      <c r="D66" s="40"/>
      <c r="E66" s="40"/>
      <c r="F66" s="40"/>
    </row>
    <row r="67" spans="1:6" ht="28.8" x14ac:dyDescent="0.3">
      <c r="A67" s="46">
        <v>2</v>
      </c>
      <c r="B67" s="5" t="s">
        <v>89</v>
      </c>
      <c r="C67" s="6">
        <v>20</v>
      </c>
      <c r="D67" s="6" t="s">
        <v>13</v>
      </c>
      <c r="E67" s="59" t="s">
        <v>90</v>
      </c>
      <c r="F67" s="59" t="s">
        <v>91</v>
      </c>
    </row>
    <row r="68" spans="1:6" x14ac:dyDescent="0.3">
      <c r="A68" s="47"/>
      <c r="B68" s="20" t="s">
        <v>92</v>
      </c>
      <c r="C68" s="10">
        <v>20</v>
      </c>
      <c r="D68" s="37"/>
      <c r="E68" s="60"/>
      <c r="F68" s="60"/>
    </row>
    <row r="69" spans="1:6" ht="28.8" x14ac:dyDescent="0.3">
      <c r="A69" s="47"/>
      <c r="B69" s="9" t="s">
        <v>93</v>
      </c>
      <c r="C69" s="10">
        <v>16</v>
      </c>
      <c r="D69" s="38"/>
      <c r="E69" s="60"/>
      <c r="F69" s="60"/>
    </row>
    <row r="70" spans="1:6" x14ac:dyDescent="0.3">
      <c r="A70" s="47"/>
      <c r="B70" s="20" t="s">
        <v>94</v>
      </c>
      <c r="C70" s="10">
        <v>14</v>
      </c>
      <c r="D70" s="38"/>
      <c r="E70" s="60"/>
      <c r="F70" s="60"/>
    </row>
    <row r="71" spans="1:6" x14ac:dyDescent="0.3">
      <c r="A71" s="47"/>
      <c r="B71" s="20" t="s">
        <v>95</v>
      </c>
      <c r="C71" s="10">
        <v>10</v>
      </c>
      <c r="D71" s="38"/>
      <c r="E71" s="60"/>
      <c r="F71" s="60"/>
    </row>
    <row r="72" spans="1:6" x14ac:dyDescent="0.3">
      <c r="A72" s="47"/>
      <c r="B72" s="20" t="s">
        <v>96</v>
      </c>
      <c r="C72" s="10">
        <v>0</v>
      </c>
      <c r="D72" s="39"/>
      <c r="E72" s="61"/>
      <c r="F72" s="61"/>
    </row>
    <row r="73" spans="1:6" x14ac:dyDescent="0.3">
      <c r="A73" s="48"/>
      <c r="B73" s="40" t="s">
        <v>29</v>
      </c>
      <c r="C73" s="40"/>
      <c r="D73" s="40"/>
      <c r="E73" s="40"/>
      <c r="F73" s="40"/>
    </row>
    <row r="74" spans="1:6" ht="49.95" customHeight="1" x14ac:dyDescent="0.3">
      <c r="A74" s="45" t="s">
        <v>155</v>
      </c>
      <c r="B74" s="45"/>
      <c r="C74" s="1">
        <f>C75+C102</f>
        <v>15</v>
      </c>
      <c r="D74" s="1" t="s">
        <v>8</v>
      </c>
      <c r="E74" s="21"/>
      <c r="F74" s="21"/>
    </row>
    <row r="75" spans="1:6" x14ac:dyDescent="0.3">
      <c r="A75" s="4" t="s">
        <v>97</v>
      </c>
      <c r="B75" s="7" t="s">
        <v>98</v>
      </c>
      <c r="C75" s="6">
        <f>C76+C83+C86+C91+C94+C97</f>
        <v>14</v>
      </c>
      <c r="D75" s="6" t="s">
        <v>8</v>
      </c>
      <c r="E75" s="6"/>
      <c r="F75" s="6"/>
    </row>
    <row r="76" spans="1:6" ht="57.6" customHeight="1" x14ac:dyDescent="0.3">
      <c r="A76" s="46" t="s">
        <v>99</v>
      </c>
      <c r="B76" s="5" t="s">
        <v>100</v>
      </c>
      <c r="C76" s="6">
        <v>5</v>
      </c>
      <c r="D76" s="6" t="s">
        <v>8</v>
      </c>
      <c r="E76" s="6"/>
      <c r="F76" s="6"/>
    </row>
    <row r="77" spans="1:6" ht="165" customHeight="1" x14ac:dyDescent="0.3">
      <c r="A77" s="47"/>
      <c r="B77" s="12" t="s">
        <v>101</v>
      </c>
      <c r="C77" s="10">
        <v>1</v>
      </c>
      <c r="D77" s="37"/>
      <c r="E77" s="22" t="s">
        <v>102</v>
      </c>
      <c r="F77" s="22" t="s">
        <v>103</v>
      </c>
    </row>
    <row r="78" spans="1:6" ht="166.8" customHeight="1" x14ac:dyDescent="0.3">
      <c r="A78" s="47"/>
      <c r="B78" s="12" t="s">
        <v>104</v>
      </c>
      <c r="C78" s="10">
        <v>1</v>
      </c>
      <c r="D78" s="38"/>
      <c r="E78" s="22" t="s">
        <v>105</v>
      </c>
      <c r="F78" s="22" t="s">
        <v>106</v>
      </c>
    </row>
    <row r="79" spans="1:6" ht="96.6" customHeight="1" x14ac:dyDescent="0.3">
      <c r="A79" s="47"/>
      <c r="B79" s="12" t="s">
        <v>107</v>
      </c>
      <c r="C79" s="10">
        <v>1</v>
      </c>
      <c r="D79" s="38"/>
      <c r="E79" s="13" t="s">
        <v>108</v>
      </c>
      <c r="F79" s="22" t="s">
        <v>109</v>
      </c>
    </row>
    <row r="80" spans="1:6" ht="211.2" customHeight="1" x14ac:dyDescent="0.3">
      <c r="A80" s="47"/>
      <c r="B80" s="13" t="s">
        <v>110</v>
      </c>
      <c r="C80" s="10">
        <v>1</v>
      </c>
      <c r="D80" s="38"/>
      <c r="E80" s="22" t="s">
        <v>111</v>
      </c>
      <c r="F80" s="22" t="s">
        <v>112</v>
      </c>
    </row>
    <row r="81" spans="1:6" ht="154.19999999999999" customHeight="1" x14ac:dyDescent="0.3">
      <c r="A81" s="47"/>
      <c r="B81" s="12" t="s">
        <v>163</v>
      </c>
      <c r="C81" s="10">
        <v>1</v>
      </c>
      <c r="D81" s="39"/>
      <c r="E81" s="13" t="s">
        <v>164</v>
      </c>
      <c r="F81" s="22" t="s">
        <v>165</v>
      </c>
    </row>
    <row r="82" spans="1:6" x14ac:dyDescent="0.3">
      <c r="A82" s="48"/>
      <c r="B82" s="12" t="s">
        <v>113</v>
      </c>
      <c r="C82" s="10"/>
      <c r="D82" s="11"/>
      <c r="E82" s="18"/>
      <c r="F82" s="23"/>
    </row>
    <row r="83" spans="1:6" x14ac:dyDescent="0.3">
      <c r="A83" s="46" t="s">
        <v>114</v>
      </c>
      <c r="B83" s="24" t="s">
        <v>115</v>
      </c>
      <c r="C83" s="25">
        <v>1</v>
      </c>
      <c r="D83" s="25" t="s">
        <v>8</v>
      </c>
      <c r="E83" s="59" t="s">
        <v>116</v>
      </c>
      <c r="F83" s="65" t="s">
        <v>117</v>
      </c>
    </row>
    <row r="84" spans="1:6" ht="280.8" customHeight="1" x14ac:dyDescent="0.3">
      <c r="A84" s="47"/>
      <c r="B84" s="13" t="s">
        <v>118</v>
      </c>
      <c r="C84" s="10">
        <v>1</v>
      </c>
      <c r="D84" s="9"/>
      <c r="E84" s="61"/>
      <c r="F84" s="67"/>
    </row>
    <row r="85" spans="1:6" ht="22.2" customHeight="1" x14ac:dyDescent="0.3">
      <c r="A85" s="48"/>
      <c r="B85" s="40" t="s">
        <v>29</v>
      </c>
      <c r="C85" s="40"/>
      <c r="D85" s="40"/>
      <c r="E85" s="40"/>
      <c r="F85" s="40"/>
    </row>
    <row r="86" spans="1:6" x14ac:dyDescent="0.3">
      <c r="A86" s="34" t="s">
        <v>160</v>
      </c>
      <c r="B86" s="5" t="s">
        <v>119</v>
      </c>
      <c r="C86" s="6">
        <f>SUM(C87:C89)</f>
        <v>3</v>
      </c>
      <c r="D86" s="6" t="s">
        <v>8</v>
      </c>
      <c r="E86" s="6"/>
      <c r="F86" s="6"/>
    </row>
    <row r="87" spans="1:6" ht="149.4" customHeight="1" x14ac:dyDescent="0.3">
      <c r="A87" s="34"/>
      <c r="B87" s="13" t="s">
        <v>120</v>
      </c>
      <c r="C87" s="10">
        <v>1</v>
      </c>
      <c r="D87" s="37"/>
      <c r="E87" s="13" t="s">
        <v>121</v>
      </c>
      <c r="F87" s="13" t="s">
        <v>122</v>
      </c>
    </row>
    <row r="88" spans="1:6" ht="43.2" x14ac:dyDescent="0.3">
      <c r="A88" s="34"/>
      <c r="B88" s="13" t="s">
        <v>123</v>
      </c>
      <c r="C88" s="10">
        <v>1</v>
      </c>
      <c r="D88" s="38"/>
      <c r="E88" s="13" t="s">
        <v>124</v>
      </c>
      <c r="F88" s="13" t="s">
        <v>125</v>
      </c>
    </row>
    <row r="89" spans="1:6" ht="97.8" customHeight="1" x14ac:dyDescent="0.3">
      <c r="A89" s="34"/>
      <c r="B89" s="13" t="s">
        <v>126</v>
      </c>
      <c r="C89" s="10">
        <v>1</v>
      </c>
      <c r="D89" s="39"/>
      <c r="E89" s="13" t="s">
        <v>127</v>
      </c>
      <c r="F89" s="13" t="s">
        <v>128</v>
      </c>
    </row>
    <row r="90" spans="1:6" x14ac:dyDescent="0.3">
      <c r="A90" s="34"/>
      <c r="B90" s="40" t="s">
        <v>29</v>
      </c>
      <c r="C90" s="40"/>
      <c r="D90" s="40"/>
      <c r="E90" s="40"/>
      <c r="F90" s="40"/>
    </row>
    <row r="91" spans="1:6" x14ac:dyDescent="0.3">
      <c r="A91" s="68" t="s">
        <v>161</v>
      </c>
      <c r="B91" s="26" t="s">
        <v>129</v>
      </c>
      <c r="C91" s="6">
        <f t="shared" ref="C91" si="0">SUM(C92:C92)</f>
        <v>1</v>
      </c>
      <c r="D91" s="6" t="s">
        <v>8</v>
      </c>
      <c r="E91" s="35" t="s">
        <v>130</v>
      </c>
      <c r="F91" s="35" t="s">
        <v>131</v>
      </c>
    </row>
    <row r="92" spans="1:6" ht="75" customHeight="1" x14ac:dyDescent="0.3">
      <c r="A92" s="68"/>
      <c r="B92" s="13" t="s">
        <v>132</v>
      </c>
      <c r="C92" s="10">
        <v>1</v>
      </c>
      <c r="D92" s="10"/>
      <c r="E92" s="35"/>
      <c r="F92" s="35"/>
    </row>
    <row r="93" spans="1:6" x14ac:dyDescent="0.3">
      <c r="A93" s="68"/>
      <c r="B93" s="40" t="s">
        <v>29</v>
      </c>
      <c r="C93" s="40"/>
      <c r="D93" s="40"/>
      <c r="E93" s="40"/>
      <c r="F93" s="40"/>
    </row>
    <row r="94" spans="1:6" x14ac:dyDescent="0.3">
      <c r="A94" s="34" t="s">
        <v>133</v>
      </c>
      <c r="B94" s="5" t="s">
        <v>134</v>
      </c>
      <c r="C94" s="6">
        <v>1</v>
      </c>
      <c r="D94" s="6" t="s">
        <v>8</v>
      </c>
      <c r="E94" s="35" t="s">
        <v>135</v>
      </c>
      <c r="F94" s="35" t="s">
        <v>136</v>
      </c>
    </row>
    <row r="95" spans="1:6" ht="28.8" x14ac:dyDescent="0.3">
      <c r="A95" s="34"/>
      <c r="B95" s="9" t="s">
        <v>137</v>
      </c>
      <c r="C95" s="10">
        <v>1</v>
      </c>
      <c r="D95" s="10"/>
      <c r="E95" s="35"/>
      <c r="F95" s="35"/>
    </row>
    <row r="96" spans="1:6" x14ac:dyDescent="0.3">
      <c r="A96" s="34"/>
      <c r="B96" s="40" t="s">
        <v>29</v>
      </c>
      <c r="C96" s="40"/>
      <c r="D96" s="40"/>
      <c r="E96" s="40"/>
      <c r="F96" s="40"/>
    </row>
    <row r="97" spans="1:6" x14ac:dyDescent="0.3">
      <c r="A97" s="46" t="s">
        <v>138</v>
      </c>
      <c r="B97" s="27" t="s">
        <v>139</v>
      </c>
      <c r="C97" s="6">
        <v>3</v>
      </c>
      <c r="D97" s="6" t="s">
        <v>8</v>
      </c>
      <c r="E97" s="28"/>
      <c r="F97" s="28"/>
    </row>
    <row r="98" spans="1:6" ht="87" customHeight="1" x14ac:dyDescent="0.3">
      <c r="A98" s="47"/>
      <c r="B98" s="9" t="s">
        <v>140</v>
      </c>
      <c r="C98" s="10">
        <v>1</v>
      </c>
      <c r="D98" s="56"/>
      <c r="E98" s="13" t="s">
        <v>141</v>
      </c>
      <c r="F98" s="13" t="s">
        <v>142</v>
      </c>
    </row>
    <row r="99" spans="1:6" ht="90" customHeight="1" x14ac:dyDescent="0.3">
      <c r="A99" s="47"/>
      <c r="B99" s="20" t="s">
        <v>143</v>
      </c>
      <c r="C99" s="10">
        <v>1</v>
      </c>
      <c r="D99" s="57"/>
      <c r="E99" s="13" t="s">
        <v>144</v>
      </c>
      <c r="F99" s="13" t="s">
        <v>145</v>
      </c>
    </row>
    <row r="100" spans="1:6" ht="118.2" customHeight="1" x14ac:dyDescent="0.3">
      <c r="A100" s="47"/>
      <c r="B100" s="9" t="s">
        <v>146</v>
      </c>
      <c r="C100" s="10">
        <v>1</v>
      </c>
      <c r="D100" s="58"/>
      <c r="E100" s="13" t="s">
        <v>147</v>
      </c>
      <c r="F100" s="13" t="s">
        <v>148</v>
      </c>
    </row>
    <row r="101" spans="1:6" x14ac:dyDescent="0.3">
      <c r="A101" s="48"/>
      <c r="B101" s="40" t="s">
        <v>29</v>
      </c>
      <c r="C101" s="40"/>
      <c r="D101" s="40"/>
      <c r="E101" s="40"/>
      <c r="F101" s="40"/>
    </row>
    <row r="102" spans="1:6" x14ac:dyDescent="0.3">
      <c r="A102" s="4" t="s">
        <v>149</v>
      </c>
      <c r="B102" s="7" t="s">
        <v>150</v>
      </c>
      <c r="C102" s="6">
        <f>C103</f>
        <v>1</v>
      </c>
      <c r="D102" s="6" t="s">
        <v>8</v>
      </c>
      <c r="E102" s="59" t="s">
        <v>151</v>
      </c>
      <c r="F102" s="59" t="s">
        <v>152</v>
      </c>
    </row>
    <row r="103" spans="1:6" ht="69" customHeight="1" x14ac:dyDescent="0.3">
      <c r="A103" s="46" t="s">
        <v>162</v>
      </c>
      <c r="B103" s="5" t="s">
        <v>153</v>
      </c>
      <c r="C103" s="8">
        <v>1</v>
      </c>
      <c r="D103" s="8"/>
      <c r="E103" s="61"/>
      <c r="F103" s="61"/>
    </row>
    <row r="104" spans="1:6" x14ac:dyDescent="0.3">
      <c r="A104" s="48"/>
      <c r="B104" s="69" t="s">
        <v>22</v>
      </c>
      <c r="C104" s="70"/>
      <c r="D104" s="70"/>
      <c r="E104" s="70"/>
      <c r="F104" s="70"/>
    </row>
    <row r="105" spans="1:6" x14ac:dyDescent="0.3">
      <c r="A105" s="31"/>
      <c r="B105" s="29" t="s">
        <v>154</v>
      </c>
      <c r="C105" s="30">
        <f>C5+C74</f>
        <v>100</v>
      </c>
      <c r="D105" s="30"/>
      <c r="E105" s="30"/>
      <c r="F105" s="30"/>
    </row>
  </sheetData>
  <mergeCells count="90">
    <mergeCell ref="E102:E103"/>
    <mergeCell ref="F102:F103"/>
    <mergeCell ref="A103:A104"/>
    <mergeCell ref="B104:F104"/>
    <mergeCell ref="A94:A96"/>
    <mergeCell ref="E94:E95"/>
    <mergeCell ref="F94:F95"/>
    <mergeCell ref="B96:F96"/>
    <mergeCell ref="A97:A101"/>
    <mergeCell ref="D98:D100"/>
    <mergeCell ref="B101:F101"/>
    <mergeCell ref="A86:A90"/>
    <mergeCell ref="D87:D89"/>
    <mergeCell ref="B90:F90"/>
    <mergeCell ref="A91:A93"/>
    <mergeCell ref="E91:E92"/>
    <mergeCell ref="F91:F92"/>
    <mergeCell ref="B93:F93"/>
    <mergeCell ref="A76:A82"/>
    <mergeCell ref="D77:D81"/>
    <mergeCell ref="A83:A85"/>
    <mergeCell ref="E83:E84"/>
    <mergeCell ref="F83:F84"/>
    <mergeCell ref="B85:F85"/>
    <mergeCell ref="A74:B74"/>
    <mergeCell ref="A57:A62"/>
    <mergeCell ref="E57:E61"/>
    <mergeCell ref="F57:F61"/>
    <mergeCell ref="D58:D61"/>
    <mergeCell ref="B62:F62"/>
    <mergeCell ref="A63:A66"/>
    <mergeCell ref="E63:E65"/>
    <mergeCell ref="F63:F65"/>
    <mergeCell ref="D64:D65"/>
    <mergeCell ref="B66:F66"/>
    <mergeCell ref="A67:A73"/>
    <mergeCell ref="E67:E72"/>
    <mergeCell ref="F67:F72"/>
    <mergeCell ref="D68:D72"/>
    <mergeCell ref="B73:F73"/>
    <mergeCell ref="A49:A52"/>
    <mergeCell ref="E49:E51"/>
    <mergeCell ref="F49:F51"/>
    <mergeCell ref="D50:D51"/>
    <mergeCell ref="B52:F52"/>
    <mergeCell ref="A53:A56"/>
    <mergeCell ref="E53:E55"/>
    <mergeCell ref="F53:F55"/>
    <mergeCell ref="D54:D55"/>
    <mergeCell ref="B56:F56"/>
    <mergeCell ref="A36:A41"/>
    <mergeCell ref="E36:E40"/>
    <mergeCell ref="F36:F40"/>
    <mergeCell ref="D37:D40"/>
    <mergeCell ref="B41:F41"/>
    <mergeCell ref="A42:A47"/>
    <mergeCell ref="E42:E46"/>
    <mergeCell ref="F42:F46"/>
    <mergeCell ref="D43:D46"/>
    <mergeCell ref="B47:F47"/>
    <mergeCell ref="A25:A28"/>
    <mergeCell ref="E25:E27"/>
    <mergeCell ref="F25:F27"/>
    <mergeCell ref="D26:D27"/>
    <mergeCell ref="B28:F28"/>
    <mergeCell ref="A29:A35"/>
    <mergeCell ref="E29:E34"/>
    <mergeCell ref="F29:F34"/>
    <mergeCell ref="D30:D34"/>
    <mergeCell ref="B35:F35"/>
    <mergeCell ref="A15:A18"/>
    <mergeCell ref="E15:E17"/>
    <mergeCell ref="F15:F17"/>
    <mergeCell ref="D16:D17"/>
    <mergeCell ref="B18:F18"/>
    <mergeCell ref="A19:A24"/>
    <mergeCell ref="E19:E23"/>
    <mergeCell ref="F19:F23"/>
    <mergeCell ref="D20:D23"/>
    <mergeCell ref="B24:F24"/>
    <mergeCell ref="A1:F1"/>
    <mergeCell ref="A2:F2"/>
    <mergeCell ref="A3:F3"/>
    <mergeCell ref="A4:B4"/>
    <mergeCell ref="A5:B5"/>
    <mergeCell ref="A7:A14"/>
    <mergeCell ref="E7:E13"/>
    <mergeCell ref="F7:F13"/>
    <mergeCell ref="D8:D13"/>
    <mergeCell ref="B14:F1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0967554-B18A-49F3-910D-DB4C6BBAC60D}">
  <ds:schemaRefs>
    <ds:schemaRef ds:uri="http://schemas.microsoft.com/sharepoint/v3/contenttype/forms"/>
  </ds:schemaRefs>
</ds:datastoreItem>
</file>

<file path=customXml/itemProps2.xml><?xml version="1.0" encoding="utf-8"?>
<ds:datastoreItem xmlns:ds="http://schemas.openxmlformats.org/officeDocument/2006/customXml" ds:itemID="{205BB80F-9ADC-42BB-8261-D7D54637D4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Raul Bogariu</cp:lastModifiedBy>
  <dcterms:created xsi:type="dcterms:W3CDTF">2015-06-05T18:17:20Z</dcterms:created>
  <dcterms:modified xsi:type="dcterms:W3CDTF">2024-04-04T10:08:16Z</dcterms:modified>
</cp:coreProperties>
</file>