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6. 522.A/Publicare/"/>
    </mc:Choice>
  </mc:AlternateContent>
  <xr:revisionPtr revIDLastSave="441" documentId="13_ncr:1_{B1B674CD-9F20-4242-8C58-18712D1A1934}" xr6:coauthVersionLast="47" xr6:coauthVersionMax="47" xr10:uidLastSave="{A0289953-3E19-4A24-90F8-DE94D6019986}"/>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5" i="12" l="1"/>
  <c r="C48" i="12"/>
  <c r="C43" i="12"/>
  <c r="C40" i="12"/>
  <c r="C34" i="12"/>
  <c r="C54" i="12"/>
  <c r="C33" i="12" l="1"/>
  <c r="C32" i="12" l="1"/>
  <c r="C31" i="12" s="1"/>
  <c r="C57" i="12" l="1"/>
</calcChain>
</file>

<file path=xl/sharedStrings.xml><?xml version="1.0" encoding="utf-8"?>
<sst xmlns="http://schemas.openxmlformats.org/spreadsheetml/2006/main" count="113" uniqueCount="94">
  <si>
    <t>Identificarea riscurilor si mecanisme de gestionare</t>
  </si>
  <si>
    <t>4</t>
  </si>
  <si>
    <t>TOTAL (punctaj)</t>
  </si>
  <si>
    <t>Creșterea siguranţei infrastructurii rutiere pe reţeaua secundară de drumuri judeţene cu conectivitate la reţeaua și nodurile TEN-T</t>
  </si>
  <si>
    <t>1</t>
  </si>
  <si>
    <t>Punctaj maxim</t>
  </si>
  <si>
    <t>MATURITATEA PROIECTULUI</t>
  </si>
  <si>
    <t>CONTRIBUŢIA PROIECTULUI LA REALIZAREA OBIECTIVELOR SPECIFICE</t>
  </si>
  <si>
    <t>Calitatea Studiului de trafic/ Rapoartelor de inspecție de siguranță rutieră (ISR), întocmite în conformitate cu prevederile Legii 265/2008, republicată, cu modificările şi completările ulterioare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</si>
  <si>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</si>
  <si>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</si>
  <si>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</si>
  <si>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</si>
  <si>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</si>
  <si>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</si>
  <si>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Se va nota în baza informațiilor incluse în cererea de finanțare</t>
  </si>
  <si>
    <t>Se va nota în baza informațiilor incluse în cererea de finanțare si centralizatorului privind justificarea costurilor</t>
  </si>
  <si>
    <t>Se va nota în baza informațiilor incluse în cererea de finanțare, fiselor de post si CV-urilor anexate</t>
  </si>
  <si>
    <t>Formularul cererii de finantare, documentatia tehnico-economica</t>
  </si>
  <si>
    <t>Documentatia tehnico-economica</t>
  </si>
  <si>
    <t>3</t>
  </si>
  <si>
    <t>3.1.2</t>
  </si>
  <si>
    <t xml:space="preserve">RESPECTAREA PRINCIPIILOR ORIZONTALE </t>
  </si>
  <si>
    <t>Solicitantul justifică temeinic și probează cu documente relevante respectarea condițiilor cu privire la principiile orizontale conform Ghidului solicitantului</t>
  </si>
  <si>
    <t>Formularul cererii de finanţare, anexele cererii de finanţare, documentaţia tehnico-economică, documentele relevante depuse de solicitant.</t>
  </si>
  <si>
    <t>Algoritm</t>
  </si>
  <si>
    <t>Disjunctiv 
(o varianta)</t>
  </si>
  <si>
    <t>Observaţii:</t>
  </si>
  <si>
    <t>Formularul cererii de finantare și avizul Ministerului Transporturilor</t>
  </si>
  <si>
    <r>
      <t xml:space="preserve">Se va verifica in baza informatiilor din cererea de finanțare și avizului Ministerului Transporturilor. </t>
    </r>
    <r>
      <rPr>
        <b/>
        <sz val="11"/>
        <rFont val="Calibri"/>
        <family val="2"/>
        <scheme val="minor"/>
      </rPr>
      <t>Notă</t>
    </r>
    <r>
      <rPr>
        <sz val="11"/>
        <rFont val="Calibri"/>
        <family val="2"/>
        <scheme val="minor"/>
      </rPr>
      <t xml:space="preserve">:  În cazul intervenției pe mai multe drumuri județene cu conectivități diferite la coridoare TEN-T se va puncta varianta cea mai favorabilă. </t>
    </r>
  </si>
  <si>
    <t xml:space="preserve">Formularul cererii de finanțare, DALI/SF/DTAC și AC/PT/contract de lucrări semnat, după caz </t>
  </si>
  <si>
    <t>Se va verifica  în baza informațiilor din cererea de finanțare și documentelor atașate</t>
  </si>
  <si>
    <t>Calitatea/coerența documentaţiei tehnico-economice și a studiului de trafic</t>
  </si>
  <si>
    <t>Cumulativ (mai multe variante)</t>
  </si>
  <si>
    <t xml:space="preserve">Studiul/studiile este/sunt satisfăcător justificat(e) și este/sunt realizat(e) pe baza unor date statistice (CESTRIN la nivelul minim al anului 2015/2022 -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Planificarea resurselor materiale necesare asigurării siguranței rutiere continue este corelată cu concluziile Raportului inspecției de siguranță rutieră.                                                                         </t>
  </si>
  <si>
    <r>
      <t>Se va nota în baza informațiilor incluse în documentatia tehnico-economica și cererea de finanțare. Se va tine cont de rezultatul completarii anexei II.2 Grila verificare SF/DALI sau anexei II.3 Grila verificare PT, funcție de documentația(țiile) depusă(e).</t>
    </r>
    <r>
      <rPr>
        <b/>
        <sz val="11"/>
        <rFont val="Calibri"/>
        <family val="2"/>
        <scheme val="minor"/>
      </rPr>
      <t xml:space="preserve"> Nota:</t>
    </r>
    <r>
      <rPr>
        <sz val="11"/>
        <rFont val="Calibri"/>
        <family val="2"/>
        <scheme val="minor"/>
      </rPr>
      <t xml:space="preserve"> În cazul depunerii a mai multor documentații tehnico-economice se va puncta fiecare documentație tehnică. Dacă una dintre documentații obține 0 puncte proiectul va fi respins.</t>
    </r>
  </si>
  <si>
    <r>
      <t xml:space="preserve">Se va nota în baza informațiilor incluse în documentatia tehnico-economica. Se va tine cont de rezultatul completarii anexei II.2 Grila verificare SF/DALI sau anexei II.3 Grila verificare PT, funcție de documentația(țiile) depusă(e). </t>
    </r>
    <r>
      <rPr>
        <b/>
        <sz val="11"/>
        <rFont val="Calibri"/>
        <family val="2"/>
        <scheme val="minor"/>
      </rPr>
      <t>Nota</t>
    </r>
    <r>
      <rPr>
        <sz val="11"/>
        <rFont val="Calibri"/>
        <family val="2"/>
        <scheme val="minor"/>
      </rPr>
      <t>: În cazul depunerii a mai multor documentații tehnico-economice se va puncta fiecare documentație tehnică. Dacă una dintre documentații obține 0 puncte proiectul va fi respins.</t>
    </r>
  </si>
  <si>
    <t>Studiul de trafic/ Rapoartelor de inspecție de siguranță rutieră (ISR), întocmite în conformitate cu prevederile Legii 265/2008, republicată, cu modificările şi completările ulterioarea,  Planificarea resurselor materiale necesare asigurării siguranței rutiere continue.</t>
  </si>
  <si>
    <t>Formularul cererii de finanțare, matricea de corelare, acordul de parteneriat, documentatia tehnico-economica</t>
  </si>
  <si>
    <t>Se va nota în baza informațiilor incluse în cererea de finanțare,</t>
  </si>
  <si>
    <t>Solicitantul identifică şi detaliază  posibilile riscuri în implementarea proiectului iar mecanismele de gestionare sunt clar definite si corespunzatoare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</si>
  <si>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</si>
  <si>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</si>
  <si>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</si>
  <si>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Anexa II.1</t>
  </si>
  <si>
    <t>GRILA DE EVALUARE TEHNICĂ ȘI FINANCIARĂ</t>
  </si>
  <si>
    <t xml:space="preserve">Criterii și subcriterii
</t>
  </si>
  <si>
    <t>3.1</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</si>
  <si>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PRNV/2023/522.A/1</t>
    </r>
  </si>
  <si>
    <t>3.1.1</t>
  </si>
  <si>
    <r>
      <rPr>
        <b/>
        <sz val="11"/>
        <rFont val="Calibri"/>
        <family val="2"/>
        <scheme val="minor"/>
      </rPr>
      <t xml:space="preserve">a. </t>
    </r>
    <r>
      <rPr>
        <sz val="11"/>
        <rFont val="Calibri"/>
        <family val="2"/>
        <scheme val="minor"/>
      </rPr>
      <t xml:space="preserve">Proiectul propune măsuri pentru creșterea siguranţei infrastructurii rutiere pe reţeaua secundară de drumuri judeţene care asigură conectivitatea directă la reţeaua și nodurile TEN-T </t>
    </r>
  </si>
  <si>
    <r>
      <rPr>
        <b/>
        <sz val="11"/>
        <rFont val="Calibri"/>
        <family val="2"/>
        <scheme val="minor"/>
      </rPr>
      <t>b.</t>
    </r>
    <r>
      <rPr>
        <sz val="11"/>
        <rFont val="Calibri"/>
        <family val="2"/>
        <scheme val="minor"/>
      </rPr>
      <t xml:space="preserve"> Proiectul propune măsuri pentru creșterea siguranţei infrastructurii rutiere pe reţeaua secundară de drumuri judeţene care asigură conectivitatea indirectă la reţeaua și nodurile TEN-T</t>
    </r>
  </si>
  <si>
    <r>
      <rPr>
        <b/>
        <sz val="11"/>
        <rFont val="Calibri"/>
        <family val="2"/>
        <scheme val="minor"/>
      </rPr>
      <t xml:space="preserve">c. </t>
    </r>
    <r>
      <rPr>
        <sz val="11"/>
        <rFont val="Calibri"/>
        <family val="2"/>
        <scheme val="minor"/>
      </rPr>
      <t>Proiectul propune măsuri pentru creșterea siguranţei infrastructurii rutiere pe reţeaua secundară de drumuri judeţene care nu asigură conectivitatea directă sau indirectă la reţeaua și nodurile TEN-T</t>
    </r>
  </si>
  <si>
    <r>
      <rPr>
        <b/>
        <sz val="11"/>
        <rFont val="Calibri"/>
        <family val="2"/>
        <scheme val="minor"/>
      </rPr>
      <t xml:space="preserve">a. </t>
    </r>
    <r>
      <rPr>
        <sz val="11"/>
        <rFont val="Calibri"/>
        <family val="2"/>
        <scheme val="minor"/>
      </rPr>
      <t>Amenajarea intersecțiilor denivelate (de ex.: construire de pasaje subterane, pasaje supraterane, tuneluri, etc.) între căi de comunicații aparținând rețelei rutiere secundare (drumuri județene) și căi de comunicații de același categorie funcţională/ de o categorie funcţională  diferită</t>
    </r>
  </si>
  <si>
    <r>
      <rPr>
        <b/>
        <sz val="11"/>
        <rFont val="Calibri"/>
        <family val="2"/>
        <scheme val="minor"/>
      </rPr>
      <t>b.</t>
    </r>
    <r>
      <rPr>
        <sz val="11"/>
        <rFont val="Calibri"/>
        <family val="2"/>
        <scheme val="minor"/>
      </rPr>
      <t xml:space="preserve"> Amenajarea intersecțiilor la nivel (de ex.: construire/modernizare de intersecţii giratorii, intersecții semaforizate, benzi de încadrare etc.), între căi de comunicații rutiere pe rețeaua rutieră secundară (clasificate din punct de vedere al categoriei funcționale ca drumurile județene)</t>
    </r>
  </si>
  <si>
    <r>
      <rPr>
        <b/>
        <sz val="11"/>
        <color theme="1"/>
        <rFont val="Calibri"/>
        <family val="2"/>
        <scheme val="minor"/>
      </rPr>
      <t>c.</t>
    </r>
    <r>
      <rPr>
        <sz val="11"/>
        <color theme="1"/>
        <rFont val="Calibri"/>
        <family val="2"/>
        <scheme val="minor"/>
      </rPr>
      <t xml:space="preserve"> Alte soluții inginerești de creștere a siguranței traficului pe rețeaua rutieră secundară (drumuri județene) în baza recomandărilor din Rapoartele rezultate în urma efectuării inspecțiilor de siguranţă rutieră (ISR), întocmite în conformitate cu prevederile Legii nr. 265/2008, republicată, cu modificările şi completările ulterioare, în baza unor studii de trafic,  precum și în baza altor planuri/studii/avize/rapoarte/statistici/ reglementări legale privind intervenţii specifice în vederea creşterii siguranţei rutiere , etc relevante pentru domeniul siguranţei rutiere. Exemplificarea acestor soluţii inginerești se regăsește în secţiunea 5.2.2  din prezentul ghid. </t>
    </r>
  </si>
  <si>
    <r>
      <rPr>
        <b/>
        <sz val="11"/>
        <rFont val="Calibri"/>
        <family val="2"/>
        <scheme val="minor"/>
      </rPr>
      <t xml:space="preserve">d. </t>
    </r>
    <r>
      <rPr>
        <sz val="11"/>
        <rFont val="Calibri"/>
        <family val="2"/>
        <scheme val="minor"/>
      </rPr>
      <t xml:space="preserve">Soluții inginerești de prevenire a incidentelor/accidentelor cauzate de fauna sălbatică, pe rețeaua rutieră secundară de drumuri județene (de ex.: construire de pasaje subterane, pasaje supraterane sau tuneluri destinate exclusiv faunei sălbatice, casete betonate sau canale pentru amfibieni, etc.) </t>
    </r>
  </si>
  <si>
    <r>
      <rPr>
        <b/>
        <sz val="11"/>
        <rFont val="Calibri"/>
        <family val="2"/>
        <scheme val="minor"/>
      </rPr>
      <t>d.</t>
    </r>
    <r>
      <rPr>
        <sz val="11"/>
        <rFont val="Calibri"/>
        <family val="2"/>
        <scheme val="minor"/>
      </rPr>
      <t xml:space="preserve"> Solicitantul are documentația tehnico-economică faza SF/DALI elaborată și  conformă grilei de verificare SF/DALI (Anexa II.2), inclusiv DTAC și Autorizație de construire emisă.</t>
    </r>
  </si>
  <si>
    <r>
      <rPr>
        <b/>
        <sz val="11"/>
        <rFont val="Calibri"/>
        <family val="2"/>
        <scheme val="minor"/>
      </rPr>
      <t>e.</t>
    </r>
    <r>
      <rPr>
        <sz val="11"/>
        <rFont val="Calibri"/>
        <family val="2"/>
        <scheme val="minor"/>
      </rPr>
      <t xml:space="preserve"> Solicitantul are documentația tehnico-economică faza SF/DALI elaborată și  conformă grilei de verificare SF/DALI (Anexa II.2)</t>
    </r>
  </si>
  <si>
    <r>
      <rPr>
        <b/>
        <sz val="11"/>
        <rFont val="Calibri"/>
        <family val="2"/>
        <scheme val="minor"/>
      </rPr>
      <t xml:space="preserve">a. </t>
    </r>
    <r>
      <rPr>
        <sz val="11"/>
        <rFont val="Calibri"/>
        <family val="2"/>
        <scheme val="minor"/>
      </rPr>
      <t xml:space="preserve">
</t>
    </r>
    <r>
      <rPr>
        <b/>
        <sz val="11"/>
        <rFont val="Calibri"/>
        <family val="2"/>
        <scheme val="minor"/>
      </rPr>
      <t>SF/DALI:</t>
    </r>
    <r>
      <rPr>
        <sz val="11"/>
        <rFont val="Calibri"/>
        <family val="2"/>
        <scheme val="minor"/>
      </rPr>
      <t xml:space="preserve">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t>
    </r>
  </si>
  <si>
    <r>
      <rPr>
        <b/>
        <sz val="11"/>
        <rFont val="Calibri"/>
        <family val="2"/>
        <scheme val="minor"/>
      </rPr>
      <t>b.</t>
    </r>
    <r>
      <rPr>
        <sz val="11"/>
        <rFont val="Calibri"/>
        <family val="2"/>
        <scheme val="minor"/>
      </rPr>
      <t xml:space="preserve"> 
</t>
    </r>
    <r>
      <rPr>
        <b/>
        <sz val="11"/>
        <rFont val="Calibri"/>
        <family val="2"/>
        <scheme val="minor"/>
      </rPr>
      <t>SF/DALI:</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PT:</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r>
  </si>
  <si>
    <r>
      <rPr>
        <b/>
        <sz val="11"/>
        <rFont val="Calibri"/>
        <family val="2"/>
        <scheme val="minor"/>
      </rPr>
      <t>c. 
SF/DALI:</t>
    </r>
    <r>
      <rPr>
        <sz val="11"/>
        <rFont val="Calibri"/>
        <family val="2"/>
        <scheme val="minor"/>
      </rPr>
      <t xml:space="preserve"> Soluţia tehnică propusă prin proiect răspunde în totalitate scopului/ obiectivelor acestuia.
</t>
    </r>
    <r>
      <rPr>
        <b/>
        <sz val="11"/>
        <rFont val="Calibri"/>
        <family val="2"/>
        <scheme val="minor"/>
      </rPr>
      <t>PT:</t>
    </r>
    <r>
      <rPr>
        <sz val="11"/>
        <rFont val="Calibri"/>
        <family val="2"/>
        <scheme val="minor"/>
      </rPr>
      <t xml:space="preserve">  Soluţia tehnică propusă prin proiect răspunde scopului/ obiectivelor acestuia.</t>
    </r>
  </si>
  <si>
    <r>
      <rPr>
        <b/>
        <sz val="11"/>
        <rFont val="Calibri"/>
        <family val="2"/>
        <scheme val="minor"/>
      </rPr>
      <t xml:space="preserve">d. </t>
    </r>
    <r>
      <rPr>
        <sz val="11"/>
        <rFont val="Calibri"/>
        <family val="2"/>
        <scheme val="minor"/>
      </rPr>
      <t xml:space="preserve">
</t>
    </r>
    <r>
      <rPr>
        <b/>
        <sz val="11"/>
        <rFont val="Calibri"/>
        <family val="2"/>
        <scheme val="minor"/>
      </rPr>
      <t>SF/DALI:</t>
    </r>
    <r>
      <rPr>
        <sz val="11"/>
        <rFont val="Calibri"/>
        <family val="2"/>
        <scheme val="minor"/>
      </rPr>
      <t xml:space="preserve"> Sunt descrise ipotezele de lucru şi modul in care a fost realizata evaluarea alternativelor optime selectate. A fost realizata analiza si selecția variantei optime.
</t>
    </r>
    <r>
      <rPr>
        <b/>
        <sz val="11"/>
        <rFont val="Calibri"/>
        <family val="2"/>
        <scheme val="minor"/>
      </rPr>
      <t>PT:</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şi documentele privind imobilul anexat la cererea de finanţare.</t>
    </r>
  </si>
  <si>
    <r>
      <rPr>
        <b/>
        <sz val="11"/>
        <rFont val="Calibri"/>
        <family val="2"/>
        <scheme val="minor"/>
      </rPr>
      <t>e. 
SF/DALI:</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şi documentele privind imobilul anexat la cererea de finanţare.
</t>
    </r>
    <r>
      <rPr>
        <b/>
        <sz val="11"/>
        <rFont val="Calibri"/>
        <family val="2"/>
        <scheme val="minor"/>
      </rPr>
      <t xml:space="preserve">PT: </t>
    </r>
    <r>
      <rPr>
        <sz val="11"/>
        <rFont val="Calibri"/>
        <family val="2"/>
        <scheme val="minor"/>
      </rPr>
      <t xml:space="preserv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r>
  </si>
  <si>
    <r>
      <rPr>
        <b/>
        <sz val="11"/>
        <rFont val="Calibri"/>
        <family val="2"/>
        <scheme val="minor"/>
      </rPr>
      <t>b.</t>
    </r>
    <r>
      <rPr>
        <sz val="11"/>
        <rFont val="Calibri"/>
        <family val="2"/>
        <scheme val="minor"/>
      </rPr>
      <t xml:space="preserve"> 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într-un subcapitol bugetar / linie bugetară; de asemenea, nu există subcapitol bugetar / linie bugetară fără corespondenta in sectiunile privind activitatile, resursele si rezultatele.
</t>
    </r>
  </si>
  <si>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Există corelare între buget  și sursele de finanțare.
Achiziționarea lucrărilor/echipamentelor prevăzute în proiect este necesară și oportună, conform obiectivelor proiectului</t>
    </r>
  </si>
  <si>
    <t xml:space="preserve">Calitatea/coerența documentaţiei tehnico-economice Faza SF /DALI/PT </t>
  </si>
  <si>
    <r>
      <t xml:space="preserve">Se va verifica pe baza datelor din documentația tehnico-economică SF/DALI/PT, cererea de finanțare. </t>
    </r>
    <r>
      <rPr>
        <b/>
        <sz val="11"/>
        <rFont val="Calibri"/>
        <family val="2"/>
        <scheme val="minor"/>
      </rPr>
      <t>Notă:</t>
    </r>
    <r>
      <rPr>
        <sz val="11"/>
        <rFont val="Calibri"/>
        <family val="2"/>
        <scheme val="minor"/>
      </rPr>
      <t xml:space="preserve"> Se vor avea în vedere tipurile de acţiuni identificate în secţiunea 5.2.2 din Ghidul solicitantului.</t>
    </r>
  </si>
  <si>
    <t>Documentația tehnico-economică SF/DALI/PT</t>
  </si>
  <si>
    <t>Documentația tehnico-economică SF/DALI/PT, Cererea de finanțare.</t>
  </si>
  <si>
    <t>1.1</t>
  </si>
  <si>
    <t>1.2</t>
  </si>
  <si>
    <t>1.3</t>
  </si>
  <si>
    <t>3.2</t>
  </si>
  <si>
    <t>3.3</t>
  </si>
  <si>
    <t>3.4</t>
  </si>
  <si>
    <t>4.1</t>
  </si>
  <si>
    <r>
      <rPr>
        <b/>
        <sz val="11"/>
        <rFont val="Calibri"/>
        <family val="2"/>
        <scheme val="minor"/>
      </rPr>
      <t xml:space="preserve">b. </t>
    </r>
    <r>
      <rPr>
        <sz val="11"/>
        <rFont val="Calibri"/>
        <family val="2"/>
        <scheme val="minor"/>
      </rPr>
      <t> Solicitantul are documentaţia  tehnico-economică faza SF/DALI elaborată și  conformă grilei de verificare SF/DALI (Anexa II.2) fără a avea documentaţia  tehnico-economică faza PT finalizată și contractul de proiectare și execuție de lucrări este atribuit după 01.01.2021.</t>
    </r>
  </si>
  <si>
    <r>
      <rPr>
        <b/>
        <sz val="11"/>
        <rFont val="Calibri"/>
        <family val="2"/>
        <scheme val="minor"/>
      </rPr>
      <t xml:space="preserve">c. </t>
    </r>
    <r>
      <rPr>
        <sz val="11"/>
        <rFont val="Calibri"/>
        <family val="2"/>
        <scheme val="minor"/>
      </rPr>
      <t xml:space="preserve">Solicitantul are documentaţia  tehnico-economică faza PT elaborată și  conformă grilei de verificare PT (Anexa II.3) și Autorizație de Construire emisă. </t>
    </r>
  </si>
  <si>
    <r>
      <rPr>
        <b/>
        <sz val="11"/>
        <rFont val="Calibri"/>
        <family val="2"/>
        <scheme val="minor"/>
      </rPr>
      <t>a.</t>
    </r>
    <r>
      <rPr>
        <sz val="11"/>
        <color rgb="FFFF0000"/>
        <rFont val="Calibri"/>
        <family val="2"/>
        <scheme val="minor"/>
      </rPr>
      <t> </t>
    </r>
    <r>
      <rPr>
        <sz val="11"/>
        <rFont val="Calibri"/>
        <family val="2"/>
        <scheme val="minor"/>
      </rPr>
      <t>Solicitantul are documentaţia  tehnico-economică faza PT elaborată și conformă grilei de verificare PT (Anexa II.3), Autorizatie de Construire emisă, și contractul de lucrari/proiectare si executie de lucrari, este atribuit după 01.01.2021.</t>
    </r>
  </si>
  <si>
    <t>Soluții pentru creșterea siguranței traficului - număr de activități (tipuri) combinate destinate siguranței traficului din proiect</t>
  </si>
  <si>
    <t>3 activități combinate</t>
  </si>
  <si>
    <t>2 activități combinate</t>
  </si>
  <si>
    <t>1 tip de activitate</t>
  </si>
  <si>
    <t xml:space="preserve">4 activități combinate </t>
  </si>
  <si>
    <t>Soluții pentru creșterea siguranței traficului - tipuri de activități</t>
  </si>
  <si>
    <r>
      <t xml:space="preserve">Se va verifica pe baza datelor din documentația tehnico-economică SF/DALI/PT. </t>
    </r>
    <r>
      <rPr>
        <b/>
        <sz val="11"/>
        <rFont val="Calibri"/>
        <family val="2"/>
        <scheme val="minor"/>
      </rPr>
      <t>Notă:</t>
    </r>
    <r>
      <rPr>
        <sz val="11"/>
        <rFont val="Calibri"/>
        <family val="2"/>
        <scheme val="minor"/>
      </rPr>
      <t xml:space="preserve"> În cazul existenței mai multor tipuri de activități se va puncta soluția superioară.</t>
    </r>
  </si>
  <si>
    <r>
      <t xml:space="preserve">Se verifica studiul de trafic/ Rapoartele de inspecție de siguranță rutieră (ISR), întocmite în conformitate cu prevederile Legii 265/2008, republicată, cu modificările şi completările ulterioare,  Planificarea resurselor materiale necesare asigurării siguranței rutiere continue. </t>
    </r>
    <r>
      <rPr>
        <b/>
        <sz val="11"/>
        <rFont val="Calibri"/>
        <family val="2"/>
        <scheme val="minor"/>
      </rPr>
      <t>Notă:</t>
    </r>
    <r>
      <rPr>
        <sz val="11"/>
        <rFont val="Calibri"/>
        <family val="2"/>
        <scheme val="minor"/>
      </rPr>
      <t xml:space="preserve"> În cazul depunerii a mai multor studii de trafic/rapoarte de siguranță rutieră se va puncta fiecare studiu/document în parte. În cazul activităților de tipul iluminării corespunzătoare a trecerilor de pietoni pe timp de noapte se consideră îndeplinit subcriteriul și punctajul va fi 1. Dacă unul dintre ele obține 0 puncte proiectul va fi respins.</t>
    </r>
  </si>
  <si>
    <t xml:space="preserve">Se va nota în baza informațiilor incluse în cererea de finanțare, matricea de rorelare, acordului de parteneriat, documentatia tehnico-economică. </t>
  </si>
  <si>
    <t>Formularul cererii de finanțare</t>
  </si>
  <si>
    <t>Formularul cererii de finanțare și centralizatorul privind justificarea costurilor</t>
  </si>
  <si>
    <r>
      <rPr>
        <b/>
        <sz val="11"/>
        <rFont val="Calibri"/>
        <family val="2"/>
        <scheme val="minor"/>
      </rPr>
      <t>c.</t>
    </r>
    <r>
      <rPr>
        <sz val="11"/>
        <rFont val="Calibri"/>
        <family val="2"/>
        <scheme val="minor"/>
      </rPr>
      <t xml:space="preserve">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către solicitant prin citarea unor surse independente și verificabile, conform prevederilor din ghidul solicitantului).</t>
    </r>
  </si>
  <si>
    <t>Formularul cererii de finanțare, fișele de post si CV-uri</t>
  </si>
  <si>
    <t>CALITATEA SI SUSTENABILITATEA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</si>
</sst>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8" fillId="0" borderId="0"/>
    <xf numFmtId="0" fontId="7" fillId="4" borderId="7" applyNumberFormat="0" applyAlignment="0" applyProtection="0"/>
  </cellStyleXfs>
  <cellXfs count="82">
    <xf numFmtId="0" fontId="0" fillId="0" borderId="0" xfId="0"/>
    <xf numFmtId="0" fontId="13" fillId="0" borderId="0" xfId="0" applyFont="1" applyAlignment="1">
      <alignment horizontal="center" vertical="center" wrapText="1"/>
    </xf>
    <xf numFmtId="0" fontId="6" fillId="0" borderId="0" xfId="0" applyFont="1" applyAlignment="1">
      <alignment horizontal="center" vertical="center" wrapText="1"/>
    </xf>
    <xf numFmtId="0" fontId="6" fillId="5"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top" wrapText="1"/>
    </xf>
    <xf numFmtId="0" fontId="13" fillId="0" borderId="1" xfId="0" applyFont="1" applyBorder="1" applyAlignment="1">
      <alignment vertical="center" wrapText="1"/>
    </xf>
    <xf numFmtId="0" fontId="6" fillId="0" borderId="0" xfId="0" applyFont="1" applyAlignment="1">
      <alignment wrapText="1"/>
    </xf>
    <xf numFmtId="0" fontId="6" fillId="3" borderId="0" xfId="0" applyFont="1" applyFill="1" applyAlignment="1">
      <alignment wrapText="1"/>
    </xf>
    <xf numFmtId="0" fontId="6" fillId="6" borderId="0" xfId="0" applyFont="1" applyFill="1" applyAlignment="1">
      <alignment wrapText="1"/>
    </xf>
    <xf numFmtId="0" fontId="13" fillId="3" borderId="0" xfId="0" applyFont="1" applyFill="1" applyAlignment="1">
      <alignment wrapText="1"/>
    </xf>
    <xf numFmtId="0" fontId="13" fillId="5" borderId="0" xfId="0" applyFont="1" applyFill="1" applyAlignment="1">
      <alignment wrapText="1"/>
    </xf>
    <xf numFmtId="0" fontId="10" fillId="3" borderId="0" xfId="0" applyFont="1" applyFill="1" applyAlignment="1">
      <alignment wrapText="1"/>
    </xf>
    <xf numFmtId="0" fontId="10" fillId="5" borderId="0" xfId="0" applyFont="1" applyFill="1" applyAlignment="1">
      <alignment wrapText="1"/>
    </xf>
    <xf numFmtId="0" fontId="6" fillId="2" borderId="0" xfId="0" applyFont="1" applyFill="1" applyAlignment="1">
      <alignment wrapText="1"/>
    </xf>
    <xf numFmtId="0" fontId="11" fillId="3" borderId="0" xfId="0" applyFont="1" applyFill="1" applyAlignment="1">
      <alignment wrapText="1"/>
    </xf>
    <xf numFmtId="0" fontId="11" fillId="7" borderId="0" xfId="0" applyFont="1" applyFill="1" applyAlignment="1">
      <alignment wrapText="1"/>
    </xf>
    <xf numFmtId="0" fontId="6" fillId="0" borderId="0" xfId="0" applyFont="1" applyAlignment="1">
      <alignment horizontal="center" wrapText="1"/>
    </xf>
    <xf numFmtId="0" fontId="12" fillId="9"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9" borderId="1" xfId="0" applyFont="1" applyFill="1" applyBorder="1" applyAlignment="1">
      <alignment horizontal="left" vertical="top" wrapText="1"/>
    </xf>
    <xf numFmtId="0" fontId="12" fillId="9" borderId="1" xfId="0" applyFont="1" applyFill="1" applyBorder="1" applyAlignment="1">
      <alignment horizontal="left" vertical="center" wrapText="1"/>
    </xf>
    <xf numFmtId="49" fontId="12" fillId="10" borderId="1" xfId="0" applyNumberFormat="1" applyFont="1" applyFill="1" applyBorder="1" applyAlignment="1">
      <alignment horizontal="center" vertical="center" wrapText="1"/>
    </xf>
    <xf numFmtId="0" fontId="12" fillId="10" borderId="1" xfId="0" applyFont="1" applyFill="1" applyBorder="1" applyAlignment="1">
      <alignment vertical="center" wrapText="1"/>
    </xf>
    <xf numFmtId="0" fontId="12" fillId="9" borderId="4" xfId="0" applyFont="1" applyFill="1" applyBorder="1" applyAlignment="1">
      <alignment horizontal="center" vertical="top" wrapText="1"/>
    </xf>
    <xf numFmtId="0" fontId="12" fillId="9" borderId="1" xfId="0" applyFont="1" applyFill="1" applyBorder="1" applyAlignment="1">
      <alignment horizontal="center" vertical="top" wrapText="1"/>
    </xf>
    <xf numFmtId="0" fontId="20" fillId="11" borderId="4" xfId="2" applyFont="1" applyFill="1" applyBorder="1" applyAlignment="1">
      <alignment horizontal="left" vertical="center" wrapText="1"/>
    </xf>
    <xf numFmtId="0" fontId="20" fillId="11" borderId="4" xfId="2" applyFont="1" applyFill="1" applyBorder="1" applyAlignment="1">
      <alignment horizontal="center" vertical="center" wrapText="1"/>
    </xf>
    <xf numFmtId="49" fontId="12" fillId="10" borderId="1" xfId="0" applyNumberFormat="1" applyFont="1" applyFill="1" applyBorder="1" applyAlignment="1">
      <alignment horizontal="left" vertical="center" wrapText="1"/>
    </xf>
    <xf numFmtId="0" fontId="12" fillId="9" borderId="4" xfId="0" applyFont="1" applyFill="1" applyBorder="1" applyAlignment="1">
      <alignment horizontal="left" vertical="top" wrapText="1"/>
    </xf>
    <xf numFmtId="0" fontId="13"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13" fillId="0" borderId="4" xfId="0" applyFont="1" applyBorder="1" applyAlignment="1" applyProtection="1">
      <alignment horizontal="center" vertical="center" wrapText="1"/>
      <protection locked="0"/>
    </xf>
    <xf numFmtId="0" fontId="13"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2" fillId="10" borderId="1" xfId="0" applyFont="1" applyFill="1" applyBorder="1" applyAlignment="1">
      <alignment horizontal="left" vertical="center" wrapText="1"/>
    </xf>
    <xf numFmtId="0" fontId="12" fillId="12" borderId="1" xfId="0" applyFont="1" applyFill="1" applyBorder="1" applyAlignment="1">
      <alignment horizontal="left" vertical="center" wrapText="1"/>
    </xf>
    <xf numFmtId="0" fontId="12" fillId="12"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49" fontId="12" fillId="10" borderId="4" xfId="0" applyNumberFormat="1" applyFont="1" applyFill="1" applyBorder="1" applyAlignment="1">
      <alignment horizontal="center" vertical="center" wrapText="1"/>
    </xf>
    <xf numFmtId="49" fontId="12" fillId="10" borderId="4" xfId="0" applyNumberFormat="1" applyFont="1" applyFill="1" applyBorder="1" applyAlignment="1">
      <alignment horizontal="center" vertical="top" wrapText="1"/>
    </xf>
    <xf numFmtId="1" fontId="12" fillId="10" borderId="1" xfId="0" applyNumberFormat="1" applyFont="1" applyFill="1" applyBorder="1" applyAlignment="1">
      <alignment horizontal="center" vertical="center" wrapText="1"/>
    </xf>
    <xf numFmtId="49" fontId="12" fillId="10" borderId="6" xfId="0" applyNumberFormat="1" applyFont="1" applyFill="1" applyBorder="1" applyAlignment="1">
      <alignment horizontal="center" vertical="top" wrapText="1"/>
    </xf>
    <xf numFmtId="0" fontId="12" fillId="12" borderId="4" xfId="0" applyFont="1" applyFill="1" applyBorder="1" applyAlignment="1">
      <alignment horizontal="center" vertical="top" wrapText="1"/>
    </xf>
    <xf numFmtId="0" fontId="12" fillId="12" borderId="4" xfId="0" applyFont="1" applyFill="1" applyBorder="1" applyAlignment="1">
      <alignment horizontal="left" vertical="center" wrapText="1"/>
    </xf>
    <xf numFmtId="0" fontId="12" fillId="12" borderId="4"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wrapText="1"/>
    </xf>
    <xf numFmtId="0" fontId="12" fillId="9" borderId="4" xfId="0" applyFont="1" applyFill="1" applyBorder="1" applyAlignment="1">
      <alignment horizontal="center" vertical="top" wrapText="1"/>
    </xf>
    <xf numFmtId="0" fontId="12" fillId="9" borderId="6" xfId="0" applyFont="1" applyFill="1" applyBorder="1" applyAlignment="1">
      <alignment horizontal="center" vertical="top" wrapText="1"/>
    </xf>
    <xf numFmtId="0" fontId="12" fillId="12" borderId="4" xfId="0" applyFont="1" applyFill="1" applyBorder="1" applyAlignment="1">
      <alignment horizontal="center" vertical="top" wrapText="1"/>
    </xf>
    <xf numFmtId="0" fontId="12" fillId="12" borderId="6" xfId="0" applyFont="1" applyFill="1" applyBorder="1" applyAlignment="1">
      <alignment horizontal="center" vertical="top" wrapText="1"/>
    </xf>
    <xf numFmtId="0" fontId="16" fillId="8" borderId="9" xfId="0" applyFont="1" applyFill="1" applyBorder="1" applyAlignment="1">
      <alignment horizontal="left" vertical="center" wrapText="1"/>
    </xf>
    <xf numFmtId="0" fontId="16" fillId="8" borderId="10" xfId="0" applyFont="1" applyFill="1" applyBorder="1" applyAlignment="1">
      <alignment horizontal="left"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top" wrapText="1"/>
    </xf>
    <xf numFmtId="0" fontId="0" fillId="0" borderId="8" xfId="0" applyBorder="1" applyAlignment="1">
      <alignment vertical="top" wrapText="1"/>
    </xf>
    <xf numFmtId="0" fontId="0" fillId="0" borderId="3" xfId="0" applyBorder="1" applyAlignment="1">
      <alignment vertical="top" wrapText="1"/>
    </xf>
    <xf numFmtId="0" fontId="0" fillId="0" borderId="8" xfId="0" applyBorder="1" applyAlignment="1">
      <alignment wrapText="1"/>
    </xf>
    <xf numFmtId="0" fontId="0" fillId="0" borderId="3" xfId="0" applyBorder="1" applyAlignment="1">
      <alignment wrapText="1"/>
    </xf>
    <xf numFmtId="0" fontId="0" fillId="0" borderId="5" xfId="0" applyBorder="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left" vertical="center"/>
    </xf>
    <xf numFmtId="0" fontId="22" fillId="0" borderId="0" xfId="0" applyFont="1" applyAlignment="1">
      <alignment horizontal="left" vertical="center"/>
    </xf>
    <xf numFmtId="0" fontId="19" fillId="0" borderId="0" xfId="0" applyFont="1" applyAlignment="1">
      <alignment horizontal="right" vertical="center" wrapText="1"/>
    </xf>
    <xf numFmtId="0" fontId="23" fillId="0" borderId="0" xfId="0" applyFont="1" applyAlignment="1">
      <alignment horizontal="right" vertical="center"/>
    </xf>
    <xf numFmtId="0" fontId="19" fillId="0" borderId="0" xfId="0" applyFont="1" applyAlignment="1">
      <alignment horizontal="center" vertical="top" wrapText="1"/>
    </xf>
    <xf numFmtId="0" fontId="0" fillId="0" borderId="0" xfId="0" applyAlignment="1">
      <alignment horizontal="center"/>
    </xf>
    <xf numFmtId="0" fontId="15" fillId="8" borderId="1" xfId="0" applyFont="1" applyFill="1" applyBorder="1" applyAlignment="1">
      <alignment horizontal="center" vertical="center" wrapText="1"/>
    </xf>
    <xf numFmtId="0" fontId="12" fillId="12" borderId="5" xfId="0" applyFont="1" applyFill="1" applyBorder="1" applyAlignment="1">
      <alignment horizontal="center" vertical="top" wrapText="1"/>
    </xf>
    <xf numFmtId="0" fontId="16" fillId="8" borderId="2" xfId="0" applyFont="1" applyFill="1" applyBorder="1" applyAlignment="1">
      <alignment horizontal="left" vertical="center" wrapText="1"/>
    </xf>
    <xf numFmtId="0" fontId="16" fillId="8" borderId="3" xfId="0" applyFont="1" applyFill="1" applyBorder="1" applyAlignment="1">
      <alignment horizontal="left" vertical="center" wrapText="1"/>
    </xf>
    <xf numFmtId="49" fontId="12" fillId="9" borderId="4" xfId="0" applyNumberFormat="1" applyFont="1" applyFill="1" applyBorder="1" applyAlignment="1">
      <alignment horizontal="center" vertical="top" wrapText="1"/>
    </xf>
    <xf numFmtId="49" fontId="12" fillId="9" borderId="6" xfId="0" applyNumberFormat="1" applyFont="1" applyFill="1" applyBorder="1" applyAlignment="1">
      <alignment horizontal="center" vertical="top" wrapText="1"/>
    </xf>
    <xf numFmtId="0" fontId="13" fillId="0" borderId="2" xfId="0" applyFont="1" applyBorder="1" applyAlignment="1">
      <alignment horizontal="left" vertical="center" wrapText="1"/>
    </xf>
    <xf numFmtId="0" fontId="0" fillId="0" borderId="8" xfId="0" applyBorder="1" applyAlignment="1">
      <alignment vertical="center" wrapText="1"/>
    </xf>
    <xf numFmtId="0" fontId="0" fillId="0" borderId="3" xfId="0" applyBorder="1" applyAlignment="1">
      <alignment vertical="center" wrapText="1"/>
    </xf>
    <xf numFmtId="0" fontId="13" fillId="0" borderId="2" xfId="0" applyFont="1" applyBorder="1" applyAlignment="1">
      <alignment vertical="center"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58"/>
  <sheetViews>
    <sheetView tabSelected="1" zoomScale="85" zoomScaleNormal="85" zoomScaleSheetLayoutView="55" workbookViewId="0">
      <selection activeCell="B57" sqref="B57"/>
    </sheetView>
  </sheetViews>
  <sheetFormatPr defaultColWidth="9.109375" defaultRowHeight="14.4" x14ac:dyDescent="0.3"/>
  <cols>
    <col min="1" max="1" width="9" style="18" customWidth="1"/>
    <col min="2" max="2" width="78.6640625" style="8" customWidth="1"/>
    <col min="3" max="4" width="11.6640625" style="1" customWidth="1"/>
    <col min="5" max="5" width="39.44140625" style="1" customWidth="1"/>
    <col min="6" max="6" width="25.33203125" style="1" customWidth="1"/>
    <col min="7" max="42" width="9.109375" style="9"/>
    <col min="43" max="16384" width="9.109375" style="3"/>
  </cols>
  <sheetData>
    <row r="1" spans="1:6" ht="100.5" customHeight="1" x14ac:dyDescent="0.3">
      <c r="A1" s="65" t="s">
        <v>48</v>
      </c>
      <c r="B1" s="66"/>
      <c r="C1" s="67"/>
      <c r="D1" s="67"/>
      <c r="E1" s="67"/>
      <c r="F1" s="67"/>
    </row>
    <row r="2" spans="1:6" ht="18" x14ac:dyDescent="0.3">
      <c r="A2" s="68" t="s">
        <v>44</v>
      </c>
      <c r="B2" s="69"/>
      <c r="C2" s="69"/>
      <c r="D2" s="69"/>
      <c r="E2" s="69"/>
      <c r="F2" s="69"/>
    </row>
    <row r="3" spans="1:6" ht="43.05" customHeight="1" x14ac:dyDescent="0.3">
      <c r="A3" s="70" t="s">
        <v>45</v>
      </c>
      <c r="B3" s="71"/>
      <c r="C3" s="71"/>
      <c r="D3" s="71"/>
      <c r="E3" s="71"/>
      <c r="F3" s="71"/>
    </row>
    <row r="4" spans="1:6" ht="43.2" x14ac:dyDescent="0.3">
      <c r="A4" s="72" t="s">
        <v>46</v>
      </c>
      <c r="B4" s="72"/>
      <c r="C4" s="39" t="s">
        <v>5</v>
      </c>
      <c r="D4" s="39" t="s">
        <v>25</v>
      </c>
      <c r="E4" s="39" t="s">
        <v>13</v>
      </c>
      <c r="F4" s="39" t="s">
        <v>14</v>
      </c>
    </row>
    <row r="5" spans="1:6" ht="42" customHeight="1" x14ac:dyDescent="0.3">
      <c r="A5" s="54" t="s">
        <v>11</v>
      </c>
      <c r="B5" s="55"/>
      <c r="C5" s="39">
        <f>C6+C24</f>
        <v>88</v>
      </c>
      <c r="D5" s="39"/>
      <c r="E5" s="39"/>
      <c r="F5" s="39"/>
    </row>
    <row r="6" spans="1:6" x14ac:dyDescent="0.3">
      <c r="A6" s="23" t="s">
        <v>4</v>
      </c>
      <c r="B6" s="23" t="s">
        <v>7</v>
      </c>
      <c r="C6" s="43">
        <f>C7+C13+C18</f>
        <v>68</v>
      </c>
      <c r="D6" s="43"/>
      <c r="E6" s="23"/>
      <c r="F6" s="23"/>
    </row>
    <row r="7" spans="1:6" ht="28.8" x14ac:dyDescent="0.3">
      <c r="A7" s="76" t="s">
        <v>70</v>
      </c>
      <c r="B7" s="22" t="s">
        <v>80</v>
      </c>
      <c r="C7" s="19">
        <v>30</v>
      </c>
      <c r="D7" s="19" t="s">
        <v>26</v>
      </c>
      <c r="E7" s="22"/>
      <c r="F7" s="22"/>
    </row>
    <row r="8" spans="1:6" x14ac:dyDescent="0.3">
      <c r="A8" s="77"/>
      <c r="B8" s="4" t="s">
        <v>84</v>
      </c>
      <c r="C8" s="5">
        <v>30</v>
      </c>
      <c r="D8" s="56"/>
      <c r="E8" s="56" t="s">
        <v>67</v>
      </c>
      <c r="F8" s="56" t="s">
        <v>69</v>
      </c>
    </row>
    <row r="9" spans="1:6" x14ac:dyDescent="0.3">
      <c r="A9" s="77"/>
      <c r="B9" s="4" t="s">
        <v>81</v>
      </c>
      <c r="C9" s="5">
        <v>25</v>
      </c>
      <c r="D9" s="57"/>
      <c r="E9" s="57"/>
      <c r="F9" s="57"/>
    </row>
    <row r="10" spans="1:6" x14ac:dyDescent="0.3">
      <c r="A10" s="77"/>
      <c r="B10" s="4" t="s">
        <v>82</v>
      </c>
      <c r="C10" s="5">
        <v>20</v>
      </c>
      <c r="D10" s="57"/>
      <c r="E10" s="57"/>
      <c r="F10" s="57"/>
    </row>
    <row r="11" spans="1:6" x14ac:dyDescent="0.3">
      <c r="A11" s="77"/>
      <c r="B11" s="4" t="s">
        <v>83</v>
      </c>
      <c r="C11" s="5">
        <v>15</v>
      </c>
      <c r="D11" s="57"/>
      <c r="E11" s="57"/>
      <c r="F11" s="57"/>
    </row>
    <row r="12" spans="1:6" x14ac:dyDescent="0.3">
      <c r="A12" s="77"/>
      <c r="B12" s="59" t="s">
        <v>27</v>
      </c>
      <c r="C12" s="60"/>
      <c r="D12" s="60"/>
      <c r="E12" s="60"/>
      <c r="F12" s="61"/>
    </row>
    <row r="13" spans="1:6" ht="28.8" x14ac:dyDescent="0.3">
      <c r="A13" s="76" t="s">
        <v>71</v>
      </c>
      <c r="B13" s="21" t="s">
        <v>3</v>
      </c>
      <c r="C13" s="26">
        <v>8</v>
      </c>
      <c r="D13" s="26" t="s">
        <v>26</v>
      </c>
      <c r="E13" s="21"/>
      <c r="F13" s="21"/>
    </row>
    <row r="14" spans="1:6" ht="43.2" x14ac:dyDescent="0.3">
      <c r="A14" s="77"/>
      <c r="B14" s="4" t="s">
        <v>50</v>
      </c>
      <c r="C14" s="5">
        <v>8</v>
      </c>
      <c r="D14" s="56"/>
      <c r="E14" s="56" t="s">
        <v>29</v>
      </c>
      <c r="F14" s="56" t="s">
        <v>28</v>
      </c>
    </row>
    <row r="15" spans="1:6" ht="43.2" x14ac:dyDescent="0.3">
      <c r="A15" s="77"/>
      <c r="B15" s="4" t="s">
        <v>51</v>
      </c>
      <c r="C15" s="5">
        <v>4</v>
      </c>
      <c r="D15" s="57"/>
      <c r="E15" s="57"/>
      <c r="F15" s="57"/>
    </row>
    <row r="16" spans="1:6" ht="49.95" customHeight="1" x14ac:dyDescent="0.3">
      <c r="A16" s="77"/>
      <c r="B16" s="6" t="s">
        <v>52</v>
      </c>
      <c r="C16" s="5">
        <v>0</v>
      </c>
      <c r="D16" s="58"/>
      <c r="E16" s="58"/>
      <c r="F16" s="58"/>
    </row>
    <row r="17" spans="1:42" x14ac:dyDescent="0.3">
      <c r="A17" s="77"/>
      <c r="B17" s="59" t="s">
        <v>27</v>
      </c>
      <c r="C17" s="60"/>
      <c r="D17" s="60"/>
      <c r="E17" s="60"/>
      <c r="F17" s="61"/>
    </row>
    <row r="18" spans="1:42" ht="28.8" x14ac:dyDescent="0.3">
      <c r="A18" s="76" t="s">
        <v>72</v>
      </c>
      <c r="B18" s="22" t="s">
        <v>85</v>
      </c>
      <c r="C18" s="19">
        <v>30</v>
      </c>
      <c r="D18" s="19" t="s">
        <v>26</v>
      </c>
      <c r="E18" s="22"/>
      <c r="F18" s="22"/>
    </row>
    <row r="19" spans="1:42" ht="64.5" customHeight="1" x14ac:dyDescent="0.3">
      <c r="A19" s="77"/>
      <c r="B19" s="7" t="s">
        <v>53</v>
      </c>
      <c r="C19" s="5">
        <v>30</v>
      </c>
      <c r="D19" s="56"/>
      <c r="E19" s="56" t="s">
        <v>86</v>
      </c>
      <c r="F19" s="56" t="s">
        <v>68</v>
      </c>
    </row>
    <row r="20" spans="1:42" ht="65.55" customHeight="1" x14ac:dyDescent="0.3">
      <c r="A20" s="77"/>
      <c r="B20" s="7" t="s">
        <v>54</v>
      </c>
      <c r="C20" s="5">
        <v>25</v>
      </c>
      <c r="D20" s="57"/>
      <c r="E20" s="57"/>
      <c r="F20" s="57"/>
    </row>
    <row r="21" spans="1:42" ht="123.45" customHeight="1" x14ac:dyDescent="0.3">
      <c r="A21" s="77"/>
      <c r="B21" s="49" t="s">
        <v>55</v>
      </c>
      <c r="C21" s="5">
        <v>20</v>
      </c>
      <c r="D21" s="57"/>
      <c r="E21" s="57"/>
      <c r="F21" s="57"/>
    </row>
    <row r="22" spans="1:42" ht="67.5" customHeight="1" x14ac:dyDescent="0.3">
      <c r="A22" s="77"/>
      <c r="B22" s="7" t="s">
        <v>56</v>
      </c>
      <c r="C22" s="5">
        <v>15</v>
      </c>
      <c r="D22" s="58"/>
      <c r="E22" s="58"/>
      <c r="F22" s="58"/>
    </row>
    <row r="23" spans="1:42" x14ac:dyDescent="0.3">
      <c r="A23" s="77"/>
      <c r="B23" s="59" t="s">
        <v>27</v>
      </c>
      <c r="C23" s="62"/>
      <c r="D23" s="62"/>
      <c r="E23" s="62"/>
      <c r="F23" s="63"/>
    </row>
    <row r="24" spans="1:42" s="10" customFormat="1" ht="28.8" x14ac:dyDescent="0.3">
      <c r="A24" s="42">
        <v>2</v>
      </c>
      <c r="B24" s="41" t="s">
        <v>6</v>
      </c>
      <c r="C24" s="42">
        <v>20</v>
      </c>
      <c r="D24" s="42" t="s">
        <v>26</v>
      </c>
      <c r="E24" s="42"/>
      <c r="F24" s="42"/>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row>
    <row r="25" spans="1:42" ht="49.95" customHeight="1" x14ac:dyDescent="0.3">
      <c r="A25" s="44"/>
      <c r="B25" s="4" t="s">
        <v>79</v>
      </c>
      <c r="C25" s="5">
        <v>20</v>
      </c>
      <c r="D25" s="56"/>
      <c r="E25" s="56" t="s">
        <v>31</v>
      </c>
      <c r="F25" s="56" t="s">
        <v>30</v>
      </c>
    </row>
    <row r="26" spans="1:42" ht="43.2" x14ac:dyDescent="0.3">
      <c r="A26" s="44"/>
      <c r="B26" s="4" t="s">
        <v>77</v>
      </c>
      <c r="C26" s="5">
        <v>15</v>
      </c>
      <c r="D26" s="57"/>
      <c r="E26" s="57"/>
      <c r="F26" s="57"/>
    </row>
    <row r="27" spans="1:42" ht="40.049999999999997" customHeight="1" x14ac:dyDescent="0.3">
      <c r="A27" s="44"/>
      <c r="B27" s="4" t="s">
        <v>78</v>
      </c>
      <c r="C27" s="5">
        <v>10</v>
      </c>
      <c r="D27" s="57"/>
      <c r="E27" s="57"/>
      <c r="F27" s="57"/>
    </row>
    <row r="28" spans="1:42" ht="35.549999999999997" customHeight="1" x14ac:dyDescent="0.3">
      <c r="A28" s="44"/>
      <c r="B28" s="4" t="s">
        <v>57</v>
      </c>
      <c r="C28" s="5">
        <v>5</v>
      </c>
      <c r="D28" s="57"/>
      <c r="E28" s="57"/>
      <c r="F28" s="57"/>
    </row>
    <row r="29" spans="1:42" ht="36" customHeight="1" x14ac:dyDescent="0.3">
      <c r="A29" s="44"/>
      <c r="B29" s="4" t="s">
        <v>58</v>
      </c>
      <c r="C29" s="5">
        <v>0</v>
      </c>
      <c r="D29" s="64"/>
      <c r="E29" s="58"/>
      <c r="F29" s="58"/>
    </row>
    <row r="30" spans="1:42" x14ac:dyDescent="0.3">
      <c r="A30" s="44"/>
      <c r="B30" s="59" t="s">
        <v>27</v>
      </c>
      <c r="C30" s="62"/>
      <c r="D30" s="62"/>
      <c r="E30" s="62"/>
      <c r="F30" s="63"/>
    </row>
    <row r="31" spans="1:42" s="8" customFormat="1" ht="40.5" customHeight="1" x14ac:dyDescent="0.3">
      <c r="A31" s="74" t="s">
        <v>12</v>
      </c>
      <c r="B31" s="75"/>
      <c r="C31" s="40">
        <f>C32+C54</f>
        <v>12</v>
      </c>
      <c r="D31" s="40"/>
      <c r="E31" s="40"/>
      <c r="F31" s="40"/>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row>
    <row r="32" spans="1:42" x14ac:dyDescent="0.3">
      <c r="A32" s="23" t="s">
        <v>20</v>
      </c>
      <c r="B32" s="36" t="s">
        <v>93</v>
      </c>
      <c r="C32" s="20">
        <f>C33+C43+C48+C51</f>
        <v>11</v>
      </c>
      <c r="D32" s="20"/>
      <c r="E32" s="24"/>
      <c r="F32" s="24"/>
    </row>
    <row r="33" spans="1:42" ht="43.2" x14ac:dyDescent="0.3">
      <c r="A33" s="19" t="s">
        <v>47</v>
      </c>
      <c r="B33" s="22" t="s">
        <v>32</v>
      </c>
      <c r="C33" s="19">
        <f>C34+C40</f>
        <v>6</v>
      </c>
      <c r="D33" s="19" t="s">
        <v>33</v>
      </c>
      <c r="E33" s="19"/>
      <c r="F33" s="19"/>
    </row>
    <row r="34" spans="1:42" s="9" customFormat="1" ht="43.2" x14ac:dyDescent="0.3">
      <c r="A34" s="52" t="s">
        <v>49</v>
      </c>
      <c r="B34" s="37" t="s">
        <v>66</v>
      </c>
      <c r="C34" s="38">
        <f>SUM(C35:C39)</f>
        <v>5</v>
      </c>
      <c r="D34" s="38" t="s">
        <v>33</v>
      </c>
      <c r="E34" s="37"/>
      <c r="F34" s="37"/>
    </row>
    <row r="35" spans="1:42" ht="144" x14ac:dyDescent="0.3">
      <c r="A35" s="53"/>
      <c r="B35" s="4" t="s">
        <v>59</v>
      </c>
      <c r="C35" s="5">
        <v>1</v>
      </c>
      <c r="D35" s="5"/>
      <c r="E35" s="31" t="s">
        <v>36</v>
      </c>
      <c r="F35" s="31" t="s">
        <v>19</v>
      </c>
    </row>
    <row r="36" spans="1:42" ht="144" x14ac:dyDescent="0.3">
      <c r="A36" s="53"/>
      <c r="B36" s="4" t="s">
        <v>60</v>
      </c>
      <c r="C36" s="5">
        <v>1</v>
      </c>
      <c r="D36" s="5"/>
      <c r="E36" s="31" t="s">
        <v>35</v>
      </c>
      <c r="F36" s="31" t="s">
        <v>18</v>
      </c>
    </row>
    <row r="37" spans="1:42" ht="144" x14ac:dyDescent="0.3">
      <c r="A37" s="53"/>
      <c r="B37" s="4" t="s">
        <v>61</v>
      </c>
      <c r="C37" s="5">
        <v>1</v>
      </c>
      <c r="D37" s="5"/>
      <c r="E37" s="31" t="s">
        <v>35</v>
      </c>
      <c r="F37" s="31" t="s">
        <v>18</v>
      </c>
    </row>
    <row r="38" spans="1:42" ht="144" x14ac:dyDescent="0.3">
      <c r="A38" s="53"/>
      <c r="B38" s="4" t="s">
        <v>62</v>
      </c>
      <c r="C38" s="5">
        <v>1</v>
      </c>
      <c r="D38" s="5"/>
      <c r="E38" s="31" t="s">
        <v>35</v>
      </c>
      <c r="F38" s="31" t="s">
        <v>18</v>
      </c>
    </row>
    <row r="39" spans="1:42" ht="144" x14ac:dyDescent="0.3">
      <c r="A39" s="73"/>
      <c r="B39" s="4" t="s">
        <v>63</v>
      </c>
      <c r="C39" s="5">
        <v>1</v>
      </c>
      <c r="D39" s="5"/>
      <c r="E39" s="31" t="s">
        <v>35</v>
      </c>
      <c r="F39" s="31" t="s">
        <v>18</v>
      </c>
    </row>
    <row r="40" spans="1:42" s="9" customFormat="1" ht="43.2" x14ac:dyDescent="0.3">
      <c r="A40" s="52" t="s">
        <v>21</v>
      </c>
      <c r="B40" s="46" t="s">
        <v>8</v>
      </c>
      <c r="C40" s="47">
        <f t="shared" ref="C40" si="0">SUM(C41:C41)</f>
        <v>1</v>
      </c>
      <c r="D40" s="47"/>
      <c r="E40" s="45"/>
      <c r="F40" s="45"/>
    </row>
    <row r="41" spans="1:42" ht="216" x14ac:dyDescent="0.3">
      <c r="A41" s="53"/>
      <c r="B41" s="4" t="s">
        <v>34</v>
      </c>
      <c r="C41" s="5">
        <v>1</v>
      </c>
      <c r="D41" s="5"/>
      <c r="E41" s="5" t="s">
        <v>87</v>
      </c>
      <c r="F41" s="31" t="s">
        <v>37</v>
      </c>
    </row>
    <row r="42" spans="1:42" x14ac:dyDescent="0.3">
      <c r="A42" s="53"/>
      <c r="B42" s="78" t="s">
        <v>27</v>
      </c>
      <c r="C42" s="79"/>
      <c r="D42" s="79"/>
      <c r="E42" s="79"/>
      <c r="F42" s="80"/>
    </row>
    <row r="43" spans="1:42" ht="43.2" x14ac:dyDescent="0.3">
      <c r="A43" s="50" t="s">
        <v>73</v>
      </c>
      <c r="B43" s="22" t="s">
        <v>10</v>
      </c>
      <c r="C43" s="19">
        <f>SUM(C44:C46)</f>
        <v>3</v>
      </c>
      <c r="D43" s="19" t="s">
        <v>33</v>
      </c>
      <c r="E43" s="19"/>
      <c r="F43" s="19"/>
    </row>
    <row r="44" spans="1:42" ht="112.05" customHeight="1" x14ac:dyDescent="0.3">
      <c r="A44" s="51"/>
      <c r="B44" s="7" t="s">
        <v>65</v>
      </c>
      <c r="C44" s="5">
        <v>1</v>
      </c>
      <c r="D44" s="5"/>
      <c r="E44" s="31" t="s">
        <v>88</v>
      </c>
      <c r="F44" s="31" t="s">
        <v>38</v>
      </c>
    </row>
    <row r="45" spans="1:42" ht="100.8" x14ac:dyDescent="0.3">
      <c r="A45" s="51"/>
      <c r="B45" s="7" t="s">
        <v>64</v>
      </c>
      <c r="C45" s="5">
        <v>1</v>
      </c>
      <c r="D45" s="5"/>
      <c r="E45" s="35" t="s">
        <v>39</v>
      </c>
      <c r="F45" s="48" t="s">
        <v>89</v>
      </c>
    </row>
    <row r="46" spans="1:42" ht="97.5" customHeight="1" x14ac:dyDescent="0.3">
      <c r="A46" s="51"/>
      <c r="B46" s="7" t="s">
        <v>91</v>
      </c>
      <c r="C46" s="5">
        <v>1</v>
      </c>
      <c r="D46" s="5"/>
      <c r="E46" s="32" t="s">
        <v>16</v>
      </c>
      <c r="F46" s="48" t="s">
        <v>90</v>
      </c>
    </row>
    <row r="47" spans="1:42" x14ac:dyDescent="0.3">
      <c r="A47" s="51"/>
      <c r="B47" s="81" t="s">
        <v>27</v>
      </c>
      <c r="C47" s="79"/>
      <c r="D47" s="79"/>
      <c r="E47" s="79"/>
      <c r="F47" s="80"/>
    </row>
    <row r="48" spans="1:42" s="14" customFormat="1" x14ac:dyDescent="0.3">
      <c r="A48" s="50" t="s">
        <v>74</v>
      </c>
      <c r="B48" s="30" t="s">
        <v>0</v>
      </c>
      <c r="C48" s="25">
        <f t="shared" ref="C48" si="1">SUM(C49:C49)</f>
        <v>1</v>
      </c>
      <c r="D48" s="25"/>
      <c r="E48" s="25"/>
      <c r="F48" s="25"/>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row>
    <row r="49" spans="1:42" s="12" customFormat="1" ht="39.450000000000003" customHeight="1" x14ac:dyDescent="0.3">
      <c r="A49" s="51"/>
      <c r="B49" s="4" t="s">
        <v>40</v>
      </c>
      <c r="C49" s="5">
        <v>1</v>
      </c>
      <c r="D49" s="5"/>
      <c r="E49" s="31" t="s">
        <v>15</v>
      </c>
      <c r="F49" s="31" t="s">
        <v>89</v>
      </c>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row>
    <row r="50" spans="1:42" x14ac:dyDescent="0.3">
      <c r="A50" s="51"/>
      <c r="B50" s="59" t="s">
        <v>42</v>
      </c>
      <c r="C50" s="62"/>
      <c r="D50" s="62"/>
      <c r="E50" s="62"/>
      <c r="F50" s="63"/>
    </row>
    <row r="51" spans="1:42" s="14" customFormat="1" x14ac:dyDescent="0.3">
      <c r="A51" s="50" t="s">
        <v>75</v>
      </c>
      <c r="B51" s="30" t="s">
        <v>9</v>
      </c>
      <c r="C51" s="25">
        <v>1</v>
      </c>
      <c r="D51" s="25"/>
      <c r="E51" s="25"/>
      <c r="F51" s="25"/>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ht="54.45" customHeight="1" x14ac:dyDescent="0.3">
      <c r="A52" s="51"/>
      <c r="B52" s="7" t="s">
        <v>41</v>
      </c>
      <c r="C52" s="5">
        <v>1</v>
      </c>
      <c r="D52" s="34"/>
      <c r="E52" s="33" t="s">
        <v>17</v>
      </c>
      <c r="F52" s="33" t="s">
        <v>92</v>
      </c>
    </row>
    <row r="53" spans="1:42" x14ac:dyDescent="0.3">
      <c r="A53" s="51"/>
      <c r="B53" s="59" t="s">
        <v>42</v>
      </c>
      <c r="C53" s="62"/>
      <c r="D53" s="62"/>
      <c r="E53" s="62"/>
      <c r="F53" s="63"/>
    </row>
    <row r="54" spans="1:42" x14ac:dyDescent="0.3">
      <c r="A54" s="23" t="s">
        <v>1</v>
      </c>
      <c r="B54" s="29" t="s">
        <v>22</v>
      </c>
      <c r="C54" s="23">
        <f>C55</f>
        <v>1</v>
      </c>
      <c r="D54" s="23"/>
      <c r="E54" s="23"/>
      <c r="F54" s="23"/>
    </row>
    <row r="55" spans="1:42" s="15" customFormat="1" ht="100.8" x14ac:dyDescent="0.3">
      <c r="A55" s="50" t="s">
        <v>76</v>
      </c>
      <c r="B55" s="7" t="s">
        <v>23</v>
      </c>
      <c r="C55" s="5">
        <v>1</v>
      </c>
      <c r="D55" s="5"/>
      <c r="E55" s="5" t="s">
        <v>43</v>
      </c>
      <c r="F55" s="5" t="s">
        <v>24</v>
      </c>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row>
    <row r="56" spans="1:42" x14ac:dyDescent="0.3">
      <c r="A56" s="51"/>
      <c r="B56" s="59" t="s">
        <v>42</v>
      </c>
      <c r="C56" s="62"/>
      <c r="D56" s="62"/>
      <c r="E56" s="62"/>
      <c r="F56" s="63"/>
    </row>
    <row r="57" spans="1:42" s="17" customFormat="1" ht="18" x14ac:dyDescent="0.3">
      <c r="A57" s="27"/>
      <c r="B57" s="27" t="s">
        <v>2</v>
      </c>
      <c r="C57" s="28">
        <f>C54+C32+C24+C6</f>
        <v>100</v>
      </c>
      <c r="D57" s="28"/>
      <c r="E57" s="27"/>
      <c r="F57" s="27"/>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row>
    <row r="58" spans="1:42" x14ac:dyDescent="0.3">
      <c r="A58" s="2"/>
      <c r="C58" s="2"/>
      <c r="D58" s="2"/>
      <c r="E58" s="2"/>
      <c r="F58" s="2"/>
    </row>
  </sheetData>
  <mergeCells count="36">
    <mergeCell ref="A55:A56"/>
    <mergeCell ref="D14:D16"/>
    <mergeCell ref="B53:F53"/>
    <mergeCell ref="B56:F56"/>
    <mergeCell ref="D8:D11"/>
    <mergeCell ref="A48:A50"/>
    <mergeCell ref="A34:A39"/>
    <mergeCell ref="A31:B31"/>
    <mergeCell ref="A7:A12"/>
    <mergeCell ref="A13:A17"/>
    <mergeCell ref="A18:A23"/>
    <mergeCell ref="D19:D22"/>
    <mergeCell ref="B42:F42"/>
    <mergeCell ref="B47:F47"/>
    <mergeCell ref="B50:F50"/>
    <mergeCell ref="B23:F23"/>
    <mergeCell ref="A1:F1"/>
    <mergeCell ref="A2:F2"/>
    <mergeCell ref="A3:F3"/>
    <mergeCell ref="A4:B4"/>
    <mergeCell ref="F14:F16"/>
    <mergeCell ref="F8:F11"/>
    <mergeCell ref="A51:A53"/>
    <mergeCell ref="A40:A42"/>
    <mergeCell ref="A43:A47"/>
    <mergeCell ref="A5:B5"/>
    <mergeCell ref="E14:E16"/>
    <mergeCell ref="E25:E29"/>
    <mergeCell ref="E19:E22"/>
    <mergeCell ref="E8:E11"/>
    <mergeCell ref="B17:F17"/>
    <mergeCell ref="B12:F12"/>
    <mergeCell ref="B30:F30"/>
    <mergeCell ref="D25:D29"/>
    <mergeCell ref="F25:F29"/>
    <mergeCell ref="F19:F22"/>
  </mergeCells>
  <phoneticPr fontId="9" type="noConversion"/>
  <pageMargins left="0.23622047244094491" right="0.23622047244094491" top="0.74803149606299213" bottom="0.74803149606299213" header="0.31496062992125984" footer="0.31496062992125984"/>
  <pageSetup paperSize="9" scale="8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3CF78-7082-433D-A04B-141236549551}">
  <ds:schemaRefs>
    <ds:schemaRef ds:uri="http://schemas.microsoft.com/sharepoint/v3/contenttype/forms"/>
  </ds:schemaRefs>
</ds:datastoreItem>
</file>

<file path=customXml/itemProps2.xml><?xml version="1.0" encoding="utf-8"?>
<ds:datastoreItem xmlns:ds="http://schemas.openxmlformats.org/officeDocument/2006/customXml" ds:itemID="{04BA990D-2797-4D94-B7C8-171ECC0ACA38}">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20E9FFBB-4E59-4525-A5E4-3AA0D8D0FB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Bianca Archip</cp:lastModifiedBy>
  <cp:lastPrinted>2023-07-12T07:47:52Z</cp:lastPrinted>
  <dcterms:created xsi:type="dcterms:W3CDTF">2013-06-17T07:31:55Z</dcterms:created>
  <dcterms:modified xsi:type="dcterms:W3CDTF">2023-07-19T08:03:15Z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