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3. 111/CORRIGENDUM 5/"/>
    </mc:Choice>
  </mc:AlternateContent>
  <xr:revisionPtr revIDLastSave="76" documentId="13_ncr:1_{0AADB8DD-07EF-49E3-B6FC-47E1E9612A83}" xr6:coauthVersionLast="47" xr6:coauthVersionMax="47" xr10:uidLastSave="{1140B91D-1202-4632-BBCA-D98D987C1A80}"/>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ETF!$A$10:$F$107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12" l="1"/>
  <c r="C71" i="12" l="1"/>
  <c r="C77" i="12"/>
  <c r="C88" i="12"/>
  <c r="C91" i="12"/>
  <c r="C84" i="12"/>
  <c r="C97" i="12"/>
  <c r="C59" i="12"/>
  <c r="C69" i="12" l="1"/>
  <c r="C43" i="12"/>
  <c r="C9" i="12" s="1"/>
  <c r="C104" i="12"/>
  <c r="C68" i="12" s="1"/>
  <c r="C107" i="12" l="1"/>
</calcChain>
</file>

<file path=xl/sharedStrings.xml><?xml version="1.0" encoding="utf-8"?>
<sst xmlns="http://schemas.openxmlformats.org/spreadsheetml/2006/main" count="210" uniqueCount="158">
  <si>
    <t>1.2.</t>
  </si>
  <si>
    <t>4</t>
  </si>
  <si>
    <t>TOTAL (punctaj)</t>
  </si>
  <si>
    <t>1</t>
  </si>
  <si>
    <t>Punctaj maxim</t>
  </si>
  <si>
    <t>4.1</t>
  </si>
  <si>
    <t>4.1.2</t>
  </si>
  <si>
    <t>5</t>
  </si>
  <si>
    <t>5.1.</t>
  </si>
  <si>
    <t>4.4</t>
  </si>
  <si>
    <t>2</t>
  </si>
  <si>
    <t>RELEVANTA SI CALITATEA</t>
  </si>
  <si>
    <t>Corelarea între activităţile propuse, resursele necesare şi scopul proiectului</t>
  </si>
  <si>
    <t>4.2</t>
  </si>
  <si>
    <t>4.2.1</t>
  </si>
  <si>
    <t>Calitatea propunerii tehnice și financiare</t>
  </si>
  <si>
    <t>4.2.2</t>
  </si>
  <si>
    <t>4.1.1</t>
  </si>
  <si>
    <t>4.1.3</t>
  </si>
  <si>
    <r>
      <t>SECȚIUNEA II. - Criterii obligatorii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</si>
  <si>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Identificarea riscurilor si mecanisme de gestionare pentru proiect</t>
  </si>
  <si>
    <t>Necesitatea finanțării activităților CD pentru întreprindere</t>
  </si>
  <si>
    <t>1.4</t>
  </si>
  <si>
    <t>CALITATEA proiectului</t>
  </si>
  <si>
    <t>2.3</t>
  </si>
  <si>
    <t>3</t>
  </si>
  <si>
    <t>Analiza de piață</t>
  </si>
  <si>
    <t>e. Studiul de piață este elaborat cu respectarea cerințelor minime, expres menționate</t>
  </si>
  <si>
    <t>Detaliere metoda de punctare si elemente care se verifica in vederea indeplinirii criteriului</t>
  </si>
  <si>
    <t>Documente necesare pentru evaluarea criteriului</t>
  </si>
  <si>
    <t>Cererea de finantare</t>
  </si>
  <si>
    <t>Macheta financiara</t>
  </si>
  <si>
    <t>Cererea de finantare, Macheta financiara</t>
  </si>
  <si>
    <t>Studiul de piață/cercetare</t>
  </si>
  <si>
    <t>1.3</t>
  </si>
  <si>
    <t>1.5</t>
  </si>
  <si>
    <t>Cererea de finanțare</t>
  </si>
  <si>
    <t>Cererea de finanțare, secțiunea Echipa de implementare/Capacitate solicitant  și CV-uri ale echipei propuse/fișe de post</t>
  </si>
  <si>
    <t>b. un serviciu nou față de alte soluții existente pe piață regională/națională</t>
  </si>
  <si>
    <t>a. un produs, cât și un serviciu nou față de alte soluții existente pe piață regională/națională</t>
  </si>
  <si>
    <t>c. Scrisori suport din partea unor entități active la nivel local/regional - min. 1 scrisoare suport</t>
  </si>
  <si>
    <t>b. Cel puțin un membru al echipei de cercetare are experiență, minimum 3 ani, în domeniul cercetării și poate face dovada experienței, justificând cele incluse in cadrul cererii de finantare prin prezentarea unor fise de post/extras revisal/contracte de muncă sau colaborare/calitatea de membru în diferite organizații antreprenoriale etc</t>
  </si>
  <si>
    <t>COMPLEMENTARITATEA CU ALTE INVESTIȚII REALIZATE, PRECUM ȘI ALTE SURSE DE FINANȚARE pe domeniul de cercetare vizat de investiție
(punctaj cumulativ)</t>
  </si>
  <si>
    <t>a. Resursele materiale şi umane (echipa de proiect) sunt clar definite şi sunt asigurate condițiile de sustenabilitate ale proiectului</t>
  </si>
  <si>
    <t>Fluxul financiar net de numerar, pe orizontul de analiză a investiției:</t>
  </si>
  <si>
    <t>d. Descrierea fluxului de cercetare propus la nivelul proiectului pentru obținerea produsului/serviciului, inclusiv dacă capacitatea întreprinderii de a-l obține este viabilă</t>
  </si>
  <si>
    <t>a. încadrarea în categoria activităților cercetării industriale, derulate direct de către aplicant</t>
  </si>
  <si>
    <t>b. încadrarea în categoria activităților cercetării industriale, prin achiziția unor servicii de cercetare (servicii externalizate)</t>
  </si>
  <si>
    <t>c. încadrarea în categoria activităților dezvoltării experimentale, derulate direct de către aplicant</t>
  </si>
  <si>
    <t>d. încadrarea în categoria activităților dezvoltării experimentale, prin achiziția unor servicii de cercetare (servicii externalizate)</t>
  </si>
  <si>
    <t>Solicitantul/liderul de parteneriat dovedește capacitatea operațională dacă:</t>
  </si>
  <si>
    <t xml:space="preserve">CAPACITATEA OPERAȚIONALĂ, RESPECTIV CAPACITATEA/SUSTENABILITATEA FINANCIARĂ </t>
  </si>
  <si>
    <t xml:space="preserve">Caracterul inovator al proiectului 
</t>
  </si>
  <si>
    <t>Resursele materiale și umane pentru proiect</t>
  </si>
  <si>
    <t>2.4</t>
  </si>
  <si>
    <t>b. Solicitantul/liderul de parteneriat nu a derulat activități pentru maturizarea ideii de proiect in ultimul an calendaristic inainte de depunerea aplicatiei (corelat cu fluxul de cercetare)</t>
  </si>
  <si>
    <t>Demersurile inițiate în vederea asigurării maturității proiectului:</t>
  </si>
  <si>
    <t>Se va puncta conform informatiei din cadrul sectiunii indicatori de rezultat, corelat cu investiția și descrierea din studiul de piață</t>
  </si>
  <si>
    <t>a. Solicitantul/liderul de parteneriat dovedeşte contribuția la întărirea capacității de participare la proiecte de anvergură (minimum o participare la proiect internaţional la care a avut o contribuţie ştiinţifică importantă), pe domeniul de cercetare vizat de investiție</t>
  </si>
  <si>
    <t xml:space="preserve">ANEXA II </t>
  </si>
  <si>
    <t xml:space="preserve">RESPECTAREA PRINCIPIILOR ORIZONTALE </t>
  </si>
  <si>
    <t>c. un produs nou față de alte soluții existente pe piață regională/națională</t>
  </si>
  <si>
    <t>d. niciuna din variantele de mai sus</t>
  </si>
  <si>
    <t>1.1</t>
  </si>
  <si>
    <r>
      <t xml:space="preserve">Numărul cercetatorilor care urmează să lucreze în/cu facilitatea de cercetare sprijinită (Echivalent norme </t>
    </r>
    <r>
      <rPr>
        <sz val="11"/>
        <rFont val="Calibri"/>
        <family val="2"/>
        <scheme val="minor"/>
      </rPr>
      <t>î</t>
    </r>
    <r>
      <rPr>
        <b/>
        <sz val="11"/>
        <rFont val="Calibri"/>
        <family val="2"/>
        <scheme val="minor"/>
      </rPr>
      <t>ntregi) în funcție de valoarea eligibilă solicitată a proiectelor</t>
    </r>
  </si>
  <si>
    <t>Algoritm</t>
  </si>
  <si>
    <t>Punctaj DISJUNCTIV</t>
  </si>
  <si>
    <t xml:space="preserve">Proiectul propune, în scopul dezvoltării activității de cercetare, conform bugetului și studiului de piață, activități care vizează:
</t>
  </si>
  <si>
    <t>Punctaj CUMULATIV</t>
  </si>
  <si>
    <t>b.	Solicitantul/liderul de parteneriat a mai realizat investiții complementare cu proiectul propus, din surse proprii (finanțate din capitalurile proprii) si/sau fonduri publice în active corporale/necorporale. Valoarea minimă cumulată a investițiilor a fost de minim 50.000 Euro în ultimii 5 ani fiscali înainte de data depunerii cererii de finanţare şi anul curent depunerii cererii de finanţare.</t>
  </si>
  <si>
    <t>c. Solicitantul/liderul de parteneriat nu demonstrază investiții complementare</t>
  </si>
  <si>
    <t>a. Solicitantul/liderul de parteneriat a derulat activități pentru maturizarea ideii de proiect in ultimul an calendaristic inainte de depunerea cererii de finanțare (corelat cu fluxul de cercetare descris)</t>
  </si>
  <si>
    <t>Solicitantul/liderul de parteneriat justifică temeinic și probează cu documente relevante respectarea condițiilor cu privire la principiile orizontale</t>
  </si>
  <si>
    <t>Formularul cererii de finanţare, anexele cererii de finanţare, documentaţia tehnico-economică, documentele relevante depuse de solicitant</t>
  </si>
  <si>
    <r>
      <rPr>
        <b/>
        <sz val="11"/>
        <color theme="1"/>
        <rFont val="Calibri"/>
        <family val="2"/>
        <scheme val="minor"/>
      </rPr>
      <t xml:space="preserve">
Program</t>
    </r>
    <r>
      <rPr>
        <sz val="11"/>
        <color theme="1"/>
        <rFont val="Calibri"/>
        <family val="2"/>
        <scheme val="minor"/>
      </rPr>
      <t xml:space="preserve">: </t>
    </r>
    <r>
      <rPr>
        <b/>
        <sz val="11"/>
        <color theme="4" tint="-0.249977111117893"/>
        <rFont val="Calibri"/>
        <family val="2"/>
        <scheme val="minor"/>
      </rPr>
      <t>Programul Regional Nord-Vest 2021-2027</t>
    </r>
    <r>
      <rPr>
        <b/>
        <sz val="1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rFont val="Calibri"/>
        <family val="2"/>
        <scheme val="minor"/>
      </rPr>
      <t xml:space="preserve">
Obiectiv specific 1.1: </t>
    </r>
    <r>
      <rPr>
        <b/>
        <sz val="11"/>
        <color theme="4" tint="-0.249977111117893"/>
        <rFont val="Calibri"/>
        <family val="2"/>
        <scheme val="minor"/>
      </rPr>
      <t xml:space="preserve">Dezvoltarea și sporirea capacităților de cercetare și inovare și adoptarea tehnologiilor avansate
</t>
    </r>
    <r>
      <rPr>
        <b/>
        <sz val="11"/>
        <rFont val="Calibri"/>
        <family val="2"/>
        <scheme val="minor"/>
      </rPr>
      <t xml:space="preserve">
</t>
    </r>
    <r>
      <rPr>
        <b/>
        <sz val="11"/>
        <color theme="4" tint="-0.249977111117893"/>
        <rFont val="Calibri"/>
        <family val="2"/>
        <scheme val="minor"/>
      </rPr>
      <t>APEL DE PROIECTE: PRNV/2023/111/1</t>
    </r>
  </si>
  <si>
    <t xml:space="preserve">Criterii și subcriterii </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</si>
  <si>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</si>
  <si>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CONTRIBUTIA PROIECTULUI LA REALIZAREA OBIECTIVULUI SPECIFIC 1.1 din cadrul Programului Regional Nord-Vest 2021-2027</t>
  </si>
  <si>
    <t xml:space="preserve">Ponderea valorii echipamentelor pentru cercetare si inovare din valoarea totala eligibilă a proiectului </t>
  </si>
  <si>
    <t>Se va puncta conform informatiei din cadrul sectiunii indicatori de rezultat</t>
  </si>
  <si>
    <t>a. Directorul de proiect are experiență, minimum 5 ani, în domeniul cercetării și poate face dovada experienței, justificând cele incluse in cadrul cererii de finantare prin prezentarea unor fise de post/extras revisal/contracte de muncă sau colaborare/calitatea de membru în diferite organizații antreprenoriale etc</t>
  </si>
  <si>
    <t>a. Pentru proiecte care solicită grant mai mare de 1.500.000 euro: &gt; 5</t>
  </si>
  <si>
    <t>b. Pentru proiecte care solicită grant mai mare de 1.500.000 euro: &gt; 4</t>
  </si>
  <si>
    <t>c. Pentru proiecte care solicită grant mai mare de 1.500.000 euro: &gt;= 3</t>
  </si>
  <si>
    <t>d. Pentru proiecte care solicită grant mai mare de 1.500.000 euro: &lt;3</t>
  </si>
  <si>
    <t>e. Pentru proiecte care solicită grant între 500.000 euro și 1.500.000 euro: &gt; 4</t>
  </si>
  <si>
    <t>f. Pentru proiecte care solicită grant între 500.000 euro și 1.500.000 euro: &gt; 3</t>
  </si>
  <si>
    <t>g. Pentru proiecte care solicită grant între 500.000 euro și 1.500.000 euro: &gt;= 2</t>
  </si>
  <si>
    <t>h. Pentru proiecte care solicită grant între 500.000 euro și 1.500.000 euro: &lt;1</t>
  </si>
  <si>
    <t>a. &gt;=40%</t>
  </si>
  <si>
    <t>b. &gt;=30%</t>
  </si>
  <si>
    <t>d. sub 10%</t>
  </si>
  <si>
    <t>c. &gt;=10%</t>
  </si>
  <si>
    <t>a. ideea de proiect este inclusă în portofoliul strategiei de specializare inteligentă RIS3 NV 2021-2027</t>
  </si>
  <si>
    <t>Proiectul este aliniat cu Strategia de Specializare Inteligentă a Regiunii de Dezvoltare Nord-Vest 2021-2027 - RIS3 NV 2021-2027</t>
  </si>
  <si>
    <t>b. ideea de proiect nu este inclusă în portofoliul strategiei de specializare inteligentă RIS3 NV 2021-2027</t>
  </si>
  <si>
    <t>a. Scrisori suport din partea unor entitiăți active la nivel inter-regional/național (institute de cercetare, entități de transfer tehnologic, clustere, DIH-uri etc). - min. 2 scrisori suport</t>
  </si>
  <si>
    <t>Cererea de finanțare
Scrisori suport</t>
  </si>
  <si>
    <r>
      <t xml:space="preserve">Solicitantul/liderul de parteneriat demonstrează o potențială colaborare cu alte entități care asigură complementaritatea și valoarea adăugată a proiectului - în legătură directă cu activitatea de cercetare industrială și/sau dezvoltare experimentală
</t>
    </r>
    <r>
      <rPr>
        <b/>
        <i/>
        <sz val="11"/>
        <color rgb="FF002060"/>
        <rFont val="Calibri"/>
        <family val="2"/>
        <scheme val="minor"/>
      </rPr>
      <t xml:space="preserve"> </t>
    </r>
  </si>
  <si>
    <t>b. Scrisori suport din partea unor entități active la nivel internațional - min. 1 scrisoare suport</t>
  </si>
  <si>
    <t>c. Directorul de proiect și niciun membru membru al echipei nu dovedesc experiența conform criteriului</t>
  </si>
  <si>
    <t>a. fluxul de numerar net cumulat prezintă valori pozitive pe perioada de analiză</t>
  </si>
  <si>
    <t xml:space="preserve">b. fluxul de numerar net cumulat prezintă valori negative pe perioada de analiză
</t>
  </si>
  <si>
    <t>b. Rezultatul activității de cercetare adresează o nevoie/problemă identificată/e în studiul de piață/cercetare</t>
  </si>
  <si>
    <t>Cererea de finanțare 
studiul de piață/cercetare</t>
  </si>
  <si>
    <t>b. Activitatea de cercetare aferentă investiției este descrisă și prezintă toate etapele de maturizare de la TRL 3 cu scopul de a demonstra evoluția nivelului de maturitate tehnologică, funcționalitatea și de a verifica un anumit concept de produs, serviciu care poate fi realizat și pus pe piață</t>
  </si>
  <si>
    <t>a. Există corelare între activitățile propuse și scopul proiectului</t>
  </si>
  <si>
    <t xml:space="preserve">b. Activitățile proiectului sunt detaliate, suficiente pentru a conduce la rezultatele proiectului și susținute de resurse umane, financiare și materiale suficiente. </t>
  </si>
  <si>
    <t>a. Sunt identificați clar clienții potenţiali: în funcţie de piaţa de desfăşurare (intern, extern)</t>
  </si>
  <si>
    <t>c. Solicitantul/liderul de parteneriat prezentă o analiză prin care se va explica noutatea produsului și/sau serviciului față de alte soluții existente pe piață regională/națională.</t>
  </si>
  <si>
    <t>c. Documentele suport indicate in cererea de finantare sau studiul de piață/cercetare, sunt organizate riguros si coerent</t>
  </si>
  <si>
    <t>d. Există corelare între indicatorii și rezultatele propuse prin cererea de finanțare și studiul de piață</t>
  </si>
  <si>
    <t>Studiul de piață/cercetare           
Cererea de Finanțare</t>
  </si>
  <si>
    <t>a. Sunt identificate şi detaliate posibilele riscuri în implementarea proiectului, inclusiv riscuri ce derivă din activitatea de cercetare</t>
  </si>
  <si>
    <t>b. Sunt identificate şi detaliate și mecanismele de gestionare a posibilelor riscuri în implementarea proiectului</t>
  </si>
  <si>
    <t>Se va puncta conform informației din cadrul secțiunii Buget, respectiv secțiunii din Studiul de piață/cercetare</t>
  </si>
  <si>
    <t>Se va puncta conform informației din cadrul secțiunii corespunzatoare din cererea de finanțare. Se va verifica cu Anexa din Strategia de Specializare Inteligentă a Regiunii de Dezvoltare Nord-Vest. 
Pentru punctarea criteriului, solicitantul, titlul proiectului, obiectivul și activitățile proiectului trebuie să se alinieze între ideea din strategie și propunerea de proiect</t>
  </si>
  <si>
    <t>Se vor verifica informatiile din cererea de finantare, sectiunea Justificare/context/relevanta/oportunitate si contributia la obiectivul specific, și se va oferi punctaj solicitanților care atașează scrisori suport (conform anexei la Ghidul Solicitantului) asumate de către semnatari. Se va verifica conținutul scrisorilor și relevanta acestora in contextul proiectului. În vederea obținerii unui punctaj maxim, solicitatul va prezenta min. 4 scrisori suport, emise de min. 4 entități distincte, conform descrierii criteriului. O entitate semnatară a unei scrisori, va asigura obținerea punctajului doar pentru un subcriteriu (a, b sau c), conform informațiilor furnizate în cadrul scrisorii. 
Se punctează doar scrisorile depuse de entitatea juridică, reprezentând solicitantul sau liderul de parteneriat în cazul parteneriatelor.</t>
  </si>
  <si>
    <t>Se vor verifica informațiile incluse în Cererea de finanțare și studiul de piață. Punctajul se va acorda în funcție de existeța documentelor care atestă  experiența directorului de proiect, respetiv a cel puțin unui membru al echipei de cercetare, conform criteriului.</t>
  </si>
  <si>
    <t>Se verifica fluxul de numerar net așa cum rezultă din macheta financiară, coroborat cu studiul de piață/cercetare</t>
  </si>
  <si>
    <t>Se va verifica daca solicitantul/liderul de parteneriat a menționat activitățile pentru maturizarea ideii de proiect, în ultimul an calendaristic inainte de depunerea aplicației, în corelare cu fluxul de cercetare descris în studiul de piață/cercetare</t>
  </si>
  <si>
    <t>Se va acorda punctaj in situatiile in care solicitantul a participat la actiuni/proiecte care au generat rezultate care fac obiectul investitiei propuse. De ex. Participarea la proiecte in cadrul programelor Orizont 2020, Orizont Europa, cooperare cu organizatii de cercetare si dezvoltare, iar rezultatele obtinute in urma cercetarii vor fi implementate in cadrul proiectului. Se verifică dovada îndeplinirii criteriului.</t>
  </si>
  <si>
    <t>c. Claritatea și viabilitatea prezentării capacității întreprinderii de a obține produsul/serviciul în urma cercetării</t>
  </si>
  <si>
    <t xml:space="preserve">d. Soluția propusă prin proiect este o soluție complexă sau oferă o soluție la o nevoie curentă extinsă ca și impact, inclusiv dincolo de arealul național </t>
  </si>
  <si>
    <t>Se va acorda punctaj in situatiile in care solicitantul prezinta inregistrari contabile din care rezulta ca a realizat investiții din surse proprii (finanțate din capitalurile proprii) si/sau fonduri publice (în cazul fondurilor nerambursabile publice se transmite contractul de finanțare) în active corporale/necorporale. Valoarea minimă cumulată a investițiilor a fost de minim 50.000 Euro în ultimii 5 ani fiscali înainte de data depunerii cererii de finanţare şi anul curent depunerii cererii de finanţare. Pentru punctarea criteriului, se va depune dovada (documentele) în acord cu criteriul.</t>
  </si>
  <si>
    <t>Cererea de finanțare
Studiul de piață/cercetare</t>
  </si>
  <si>
    <t xml:space="preserve">Proiectul propune un raport cost-eficiență prin obținerea unui rezultat de cercetare, reprezentând: </t>
  </si>
  <si>
    <t>Observaţii:</t>
  </si>
  <si>
    <t xml:space="preserve">Observaţii: </t>
  </si>
  <si>
    <t>a. Proiectul cuprinde, obligatoriu, activități de cercetare industrială și/sau dezvoltare experimentală (la nivel minim de TRL3), conform condițiilor de eligibilitate din ghid</t>
  </si>
  <si>
    <t>a. Necesitatea și oportunitatea investiției este detaliată în cadrul studiului pentru etapa de cercetare-dezvoltare, pentru produsul și/sau serviciul rezultat în urma implementării proiectului şi se bazează pe rezultatele cercetării de piaţă efectuate</t>
  </si>
  <si>
    <t>d. Solicitantul/liderul de parteneriat nu atașează scrisori suport</t>
  </si>
  <si>
    <t>RELEVANȚA</t>
  </si>
  <si>
    <t>a. Bugetul proiectului este calculat corect, în corelare cu activitățile proiectului iar nivelul cheltuielilor poate fi apreciat ca fiind rezonabil. Cheltuielile au fost corect încadrate în categoria celor eligibile și neeligibile, iar pragurile pentru anumite cheltuieli, inclusiv respectarea condițiilor cumulative privind activitatea de bază au fost respectate conform prevederilor Ghidului specific. Cheltuielile au fost încadrate corect în categoriile/sub-categoriile de cheltuieli din Cererea de finanțare MySMIS2021/SMIS2021+ . TVA aferenta cheltuielilor eligibile a fost corect încadrată în categoria cheltuielilor eligibile/neeligibile.</t>
  </si>
  <si>
    <t>Se va considera criteriul îndeplinit dacă: proiectul se încadrează, în condițiile de eligibilitate cu privire la activitățile propuse.</t>
  </si>
  <si>
    <t>Se va considera criteriul îndeplinit dacă: 
- Există identificarea clară a rezultatului, nevoii/problemei și piața pentru potențiala valorificare economică a rezultatului; 
- Analiza pieței este corect realizată, dacă fundamentează premise de creștere a activității, dacă este realizată la nivel local, regional, național și internațional, nevoile și tendințele pieței, cererea pentru rezultatele obținute.</t>
  </si>
  <si>
    <t>Se va considera criteriul îndeplinit dacă descrierea este clară si însoțită de justificarea viabilă a întreprinderii, în vederea obținerii rezultatului de cercetare, din punct de vedere a capacității financiare, a resursei umane, infrastructurii, altor elemente relevante.</t>
  </si>
  <si>
    <t>Se va considera criteriul îndeplinit dacă soluția propusă este una complexă (din punct de vedere a tehnologiei necesare sau din punct de vedere al unei cercetări care implică expertiză multidisciplinară sau din punct de vedere a unei justificări bazate pe un istoric extins de cercetare în domeniu derulat la nivel internațional), și oferă o soluție la o nevoie cu impact dincolo de arealul național.</t>
  </si>
  <si>
    <t>Se va considera criteriul îndeplinit dacă necesitatea și oportunitatea investiției este detaliată în cadrul studiului pentru etapa de cercetare-dezvoltare, pentru produsul/serviciul rezultat în urma implementării proiectului şi se bazează pe rezultatele cercetării de piaţă efectuate</t>
  </si>
  <si>
    <t>Se va considera criteriul îndeplinit dacă activitatea de cercetare aferentă investiției este descrisă și cuprinde/prezintă toate etapele de maturizare de la TRL 3 cu scopul de a demonstra evoluția nivelului de maturitate tehnologică, funcționalitatea și de a verifica un anumit concept de produs, serviciu care poate fi realizat și pus pe piață</t>
  </si>
  <si>
    <t>Se va considera criteriul îndeplinit dacă în cadrul studiului de piață analiza explică noutatea produsului și/sau serviciului față de alte soluții existente pe piață regională/națională.</t>
  </si>
  <si>
    <t>Se va considera criteriul îndeplinit dacă fluxul de cercetare propus și capacitatea întreprinderii de a obține rezultatele cu resursele implicate în proiect este descris corespunzător.</t>
  </si>
  <si>
    <t xml:space="preserve">Se va considera criteriul îndeplinit dacă studiul de piață respectă cerințele minime (indicații) </t>
  </si>
  <si>
    <t>Se va considera criteriul îndeplinit dacă sunt identificați clar clienții potenţiali: în funcţie de piaţa de desfăşurare (intern, extern)</t>
  </si>
  <si>
    <t>Se va considera criteriul îndeplinit dacă bugetul proiectului este corect, corelat cu activitatile proiectului, iar pentru cheltuielile propuse exista analiza de piață riguros realizată pentru fiecare cost. 
Se va nota în baza informațiilor din documentele menționate în criteriul de evaluare și a cerințelor criteriului. Se va verifica respectarea condițiilor cumulative privind activitatea de bază (cel puțin 50% din valoarea bugetului) precum și pragurile aferente activităților obligatorii.</t>
  </si>
  <si>
    <t>Se va considera criteriul îndeplinit dacă există corelare între activitățile propuse prin proiect și scopul propus.  Se va analiza dacă justificările pentru activitățile propuse sunt temeinice. În Studiul de Piață /Cercetare se vor verifica secțiunile Descrierea activităților propuse prin proiect, Strategia, Planul de lucru.</t>
  </si>
  <si>
    <t>Se va considera criteriul îndeplinit dacă activitățile proiectului sunt detaliate și suficiente pentru a conduce la rezultatele asumate prin proiect și dacă sunt fezabile având în vedere resursele umane, financiare și materiale puse la dispoziție de către solicitant. În cererea de finanțare se vor verifica secțiunile Obiectivele proiectului, Descrierea investiției, Calendarul proiectului, Activități previzionate</t>
  </si>
  <si>
    <t>Se va considera criteriul îndeplinit dacă documentele suport solicitate sunt bine organizate și prezentate, fie ca anexa la studiul de piață/cercetare, fie ca documente suport distinct, însa sunt indicate prin studiul de piață/cercetare (spre exemplu intr-un tabel organizat la finalul studiul de piață/cercetare)</t>
  </si>
  <si>
    <t>Se va considera criteriul îndeplinit dacă există corelare între indicatorii propuși prin Cererea de finanțare și ceea ce solicitantul/liderul de parteneriat propune prin studiul de piață</t>
  </si>
  <si>
    <t>Se va considera criteriul îndeplinit dacă solicitantul/liderul de parteneriat a identificat riscurile ce pot interveni in implementarea proiectului si masurile propuse pentru contracararea acestora</t>
  </si>
  <si>
    <t>Se va considera criteriul îndeplinit dacă resursele materiale şi umane (echipa de proiect) dacă sunt clar definite şi sunt asigurate condițiile de sustenabilitate ale proiectului, conform Studiului de piață și a cererii de finanțare</t>
  </si>
  <si>
    <t xml:space="preserve">Se va considera criteriul îndeplinit dacă solicitantul/liderul/partenerul se conformează cu respectarea prevederilor legale în vigoare privind principiile orizontale și se va nota în baza informațiilor incluse în cererea de finanțare, la secţiunea dedicată, precum şi în anexele ei și în documentele relevante anexate </t>
  </si>
  <si>
    <t>Studiul de piață/cercetare
Cererea de finanțare</t>
  </si>
  <si>
    <t>Punctaj autoevaluare</t>
  </si>
  <si>
    <t>Punctaj în urma ETF</t>
  </si>
  <si>
    <t>Diferență punctaj autoevaluat/Punctaj ETF</t>
  </si>
  <si>
    <t>Proiectele care în urma evaluării tehnico-financiare obțin un punctaj inferior cu o diferență mai mare de 2 puncte față de punctajul alocat automat de sistemul electronic la depunere vor fi respinse.</t>
  </si>
  <si>
    <t>GRILĂ DE EVALUARE TEHNICO-FINANCIARĂ 
Versiunea 3 publicată la data de 26 ianuarie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</si>
</sst>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0"/>
      <color theme="0"/>
      <name val="Calibri"/>
      <family val="2"/>
      <scheme val="minor"/>
    </font>
    <font>
      <b/>
      <sz val="10"/>
      <name val="Calibri"/>
      <family val="2"/>
      <scheme val="minor"/>
    </font>
    <font>
      <sz val="10"/>
      <name val="Calibri"/>
      <family val="2"/>
      <scheme val="minor"/>
    </font>
    <font>
      <sz val="10"/>
      <color theme="1"/>
      <name val="Calibri"/>
      <family val="2"/>
      <scheme val="minor"/>
    </font>
    <font>
      <b/>
      <sz val="10"/>
      <color rgb="FF0070C0"/>
      <name val="Calibri"/>
      <family val="2"/>
      <scheme val="minor"/>
    </font>
    <font>
      <b/>
      <i/>
      <sz val="11"/>
      <color rgb="FF002060"/>
      <name val="Calibri"/>
      <family val="2"/>
      <scheme val="minor"/>
    </font>
    <font>
      <b/>
      <sz val="11"/>
      <color rgb="FF002060"/>
      <name val="Calibri"/>
      <family val="2"/>
      <scheme val="minor"/>
    </font>
    <font>
      <sz val="11"/>
      <color rgb="FF002060"/>
      <name val="Calibri"/>
      <family val="2"/>
      <scheme val="minor"/>
    </font>
    <font>
      <sz val="8"/>
      <name val="Trebuchet MS"/>
      <family val="2"/>
    </font>
    <font>
      <sz val="8"/>
      <name val="Trebuchet MS"/>
    </font>
    <font>
      <b/>
      <sz val="14"/>
      <color theme="1"/>
      <name val="Calibri"/>
      <family val="2"/>
      <scheme val="minor"/>
    </font>
    <font>
      <b/>
      <sz val="11"/>
      <color theme="4" tint="-0.249977111117893"/>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s>
  <cellStyleXfs count="3">
    <xf numFmtId="0" fontId="0" fillId="0" borderId="0"/>
    <xf numFmtId="0" fontId="5" fillId="0" borderId="0"/>
    <xf numFmtId="0" fontId="4" fillId="4" borderId="2" applyNumberFormat="0" applyAlignment="0" applyProtection="0"/>
  </cellStyleXfs>
  <cellXfs count="64">
    <xf numFmtId="0" fontId="0" fillId="0" borderId="0" xfId="0"/>
    <xf numFmtId="0" fontId="3" fillId="5" borderId="0" xfId="0" applyFont="1" applyFill="1" applyAlignment="1">
      <alignment wrapText="1"/>
    </xf>
    <xf numFmtId="0" fontId="10" fillId="0" borderId="1" xfId="0" applyFont="1" applyBorder="1" applyAlignment="1">
      <alignment horizontal="left" vertical="center" wrapText="1"/>
    </xf>
    <xf numFmtId="0" fontId="3" fillId="0" borderId="0" xfId="0" applyFont="1" applyAlignment="1">
      <alignment wrapText="1"/>
    </xf>
    <xf numFmtId="0" fontId="3" fillId="3" borderId="0" xfId="0" applyFont="1" applyFill="1" applyAlignment="1">
      <alignment wrapText="1"/>
    </xf>
    <xf numFmtId="0" fontId="10" fillId="3" borderId="0" xfId="0" applyFont="1" applyFill="1" applyAlignment="1">
      <alignment wrapText="1"/>
    </xf>
    <xf numFmtId="0" fontId="10" fillId="6" borderId="0" xfId="0" applyFont="1" applyFill="1" applyAlignment="1">
      <alignment wrapText="1"/>
    </xf>
    <xf numFmtId="0" fontId="10" fillId="5" borderId="0" xfId="0" applyFont="1" applyFill="1" applyAlignment="1">
      <alignment wrapText="1"/>
    </xf>
    <xf numFmtId="0" fontId="7" fillId="3" borderId="0" xfId="0" applyFont="1" applyFill="1" applyAlignment="1">
      <alignment wrapText="1"/>
    </xf>
    <xf numFmtId="0" fontId="7" fillId="5" borderId="0" xfId="0" applyFont="1" applyFill="1" applyAlignment="1">
      <alignment wrapText="1"/>
    </xf>
    <xf numFmtId="0" fontId="9" fillId="2" borderId="1" xfId="0" applyFont="1" applyFill="1" applyBorder="1" applyAlignment="1">
      <alignment horizontal="center" vertical="top" wrapText="1"/>
    </xf>
    <xf numFmtId="0" fontId="3" fillId="2" borderId="0" xfId="0" applyFont="1" applyFill="1" applyAlignment="1">
      <alignment wrapText="1"/>
    </xf>
    <xf numFmtId="0" fontId="8" fillId="3" borderId="0" xfId="0" applyFont="1" applyFill="1" applyAlignment="1">
      <alignment wrapText="1"/>
    </xf>
    <xf numFmtId="0" fontId="8" fillId="7" borderId="0" xfId="0" applyFont="1" applyFill="1" applyAlignment="1">
      <alignment wrapText="1"/>
    </xf>
    <xf numFmtId="0" fontId="3" fillId="0" borderId="0" xfId="0" applyFont="1" applyAlignment="1">
      <alignment horizontal="center" wrapText="1"/>
    </xf>
    <xf numFmtId="9" fontId="10" fillId="0" borderId="1" xfId="0" applyNumberFormat="1" applyFont="1" applyBorder="1" applyAlignment="1">
      <alignment horizontal="left" vertical="center" wrapText="1"/>
    </xf>
    <xf numFmtId="0" fontId="17" fillId="0" borderId="0" xfId="0" applyFont="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22" fillId="3" borderId="0" xfId="0" applyFont="1" applyFill="1" applyAlignment="1">
      <alignment wrapText="1"/>
    </xf>
    <xf numFmtId="0" fontId="22" fillId="5" borderId="0" xfId="0" applyFont="1" applyFill="1" applyAlignment="1">
      <alignment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23" fillId="0" borderId="0" xfId="0" applyFont="1"/>
    <xf numFmtId="0" fontId="24" fillId="0" borderId="0" xfId="0" applyFont="1"/>
    <xf numFmtId="0" fontId="9" fillId="9" borderId="1" xfId="0" applyFont="1" applyFill="1" applyBorder="1" applyAlignment="1">
      <alignment horizontal="center" vertical="center" wrapText="1"/>
    </xf>
    <xf numFmtId="49" fontId="9" fillId="9" borderId="1" xfId="0" applyNumberFormat="1" applyFont="1" applyFill="1" applyBorder="1" applyAlignment="1">
      <alignment horizontal="center" vertical="top" wrapText="1"/>
    </xf>
    <xf numFmtId="0" fontId="9" fillId="9" borderId="1" xfId="0" applyFont="1" applyFill="1" applyBorder="1" applyAlignment="1">
      <alignment horizontal="left" vertical="center" wrapText="1"/>
    </xf>
    <xf numFmtId="0" fontId="16" fillId="9" borderId="1" xfId="0" applyFont="1" applyFill="1" applyBorder="1" applyAlignment="1">
      <alignment horizontal="center" vertical="center" wrapText="1"/>
    </xf>
    <xf numFmtId="0" fontId="19" fillId="9" borderId="1" xfId="0" applyFont="1" applyFill="1" applyBorder="1" applyAlignment="1">
      <alignment horizontal="center" vertical="center" wrapText="1"/>
    </xf>
    <xf numFmtId="0" fontId="17" fillId="9" borderId="1" xfId="0" applyFont="1" applyFill="1" applyBorder="1" applyAlignment="1">
      <alignment horizontal="center" vertical="center" wrapText="1"/>
    </xf>
    <xf numFmtId="49" fontId="9" fillId="9" borderId="1" xfId="0" applyNumberFormat="1" applyFont="1" applyFill="1" applyBorder="1" applyAlignment="1">
      <alignment horizontal="center" vertical="center" wrapText="1"/>
    </xf>
    <xf numFmtId="0" fontId="15" fillId="8" borderId="1" xfId="0" applyFont="1" applyFill="1" applyBorder="1" applyAlignment="1">
      <alignment horizontal="center" vertical="center" wrapText="1"/>
    </xf>
    <xf numFmtId="0" fontId="9" fillId="9" borderId="1" xfId="0" applyFont="1" applyFill="1" applyBorder="1" applyAlignment="1">
      <alignment vertical="center" wrapText="1"/>
    </xf>
    <xf numFmtId="0" fontId="9" fillId="9" borderId="1" xfId="0" applyFont="1" applyFill="1" applyBorder="1" applyAlignment="1">
      <alignment horizontal="center" vertical="top" wrapText="1"/>
    </xf>
    <xf numFmtId="0" fontId="10" fillId="0" borderId="0" xfId="0" applyFont="1" applyAlignment="1">
      <alignment wrapText="1"/>
    </xf>
    <xf numFmtId="0" fontId="22" fillId="0" borderId="0" xfId="0" applyFont="1" applyAlignment="1">
      <alignment wrapText="1"/>
    </xf>
    <xf numFmtId="0" fontId="7" fillId="0" borderId="0" xfId="0" applyFont="1" applyAlignment="1">
      <alignment wrapText="1"/>
    </xf>
    <xf numFmtId="0" fontId="8" fillId="0" borderId="0" xfId="0" applyFont="1" applyAlignment="1">
      <alignment wrapText="1"/>
    </xf>
    <xf numFmtId="0" fontId="10" fillId="5" borderId="1" xfId="0" applyFont="1" applyFill="1" applyBorder="1" applyAlignment="1">
      <alignment vertical="center" wrapText="1"/>
    </xf>
    <xf numFmtId="0" fontId="3" fillId="0" borderId="0" xfId="0" applyFont="1" applyAlignment="1">
      <alignment vertical="center" wrapText="1"/>
    </xf>
    <xf numFmtId="0" fontId="16" fillId="9" borderId="1" xfId="0" applyFont="1" applyFill="1" applyBorder="1" applyAlignment="1">
      <alignment vertical="center" wrapText="1"/>
    </xf>
    <xf numFmtId="0" fontId="11" fillId="8" borderId="3" xfId="2" applyFont="1" applyFill="1" applyBorder="1" applyAlignment="1">
      <alignment horizontal="center" vertical="center" wrapText="1"/>
    </xf>
    <xf numFmtId="0" fontId="11" fillId="8" borderId="3" xfId="2" applyFont="1" applyFill="1" applyBorder="1" applyAlignment="1">
      <alignment horizontal="left" vertical="center" wrapText="1"/>
    </xf>
    <xf numFmtId="0" fontId="15" fillId="8" borderId="3" xfId="2" applyNumberFormat="1" applyFont="1" applyFill="1" applyBorder="1" applyAlignment="1">
      <alignment horizontal="center" vertical="center" wrapText="1"/>
    </xf>
    <xf numFmtId="0" fontId="3" fillId="0" borderId="1" xfId="0" applyFont="1" applyBorder="1" applyAlignment="1">
      <alignment horizontal="center" wrapText="1"/>
    </xf>
    <xf numFmtId="0" fontId="7" fillId="0" borderId="1" xfId="0" applyFont="1" applyBorder="1" applyAlignment="1">
      <alignment vertical="center" wrapText="1"/>
    </xf>
    <xf numFmtId="0" fontId="7" fillId="0" borderId="1" xfId="0" applyFont="1" applyBorder="1" applyAlignment="1">
      <alignment wrapText="1"/>
    </xf>
    <xf numFmtId="0" fontId="25" fillId="0" borderId="0" xfId="0" applyFont="1" applyAlignment="1">
      <alignment horizontal="right" vertical="center" wrapText="1"/>
    </xf>
    <xf numFmtId="0" fontId="25" fillId="0" borderId="0" xfId="0" applyFont="1" applyAlignment="1">
      <alignment horizontal="center" vertical="center" wrapText="1"/>
    </xf>
    <xf numFmtId="0" fontId="15" fillId="8" borderId="1" xfId="0" applyFont="1" applyFill="1" applyBorder="1" applyAlignment="1">
      <alignment horizontal="center" vertical="center" wrapText="1"/>
    </xf>
    <xf numFmtId="0" fontId="2" fillId="0" borderId="0" xfId="0" applyFont="1" applyAlignment="1">
      <alignment horizontal="left" vertical="top" wrapText="1"/>
    </xf>
    <xf numFmtId="0" fontId="3" fillId="0" borderId="0" xfId="0" applyFont="1" applyAlignment="1">
      <alignment horizontal="left" vertical="top" wrapText="1"/>
    </xf>
    <xf numFmtId="0" fontId="17" fillId="0" borderId="1" xfId="0" applyFont="1" applyBorder="1" applyAlignment="1">
      <alignment horizontal="center" vertical="center" wrapText="1"/>
    </xf>
    <xf numFmtId="49" fontId="9" fillId="9" borderId="1" xfId="0" applyNumberFormat="1" applyFont="1" applyFill="1" applyBorder="1" applyAlignment="1">
      <alignment horizontal="center" vertical="top" wrapText="1"/>
    </xf>
    <xf numFmtId="0" fontId="16" fillId="0" borderId="1" xfId="0" applyFont="1" applyBorder="1" applyAlignment="1">
      <alignment horizontal="center" vertical="center" wrapText="1"/>
    </xf>
    <xf numFmtId="0" fontId="10" fillId="0" borderId="1" xfId="0" applyFont="1" applyBorder="1" applyAlignment="1">
      <alignment horizontal="left" vertical="center" wrapText="1"/>
    </xf>
    <xf numFmtId="49" fontId="9" fillId="9" borderId="1" xfId="0" applyNumberFormat="1" applyFont="1" applyFill="1" applyBorder="1" applyAlignment="1">
      <alignment horizontal="center" vertical="center" wrapText="1"/>
    </xf>
    <xf numFmtId="0" fontId="12" fillId="8" borderId="1" xfId="0" applyFont="1" applyFill="1" applyBorder="1" applyAlignment="1">
      <alignment horizontal="left" vertical="center" wrapText="1"/>
    </xf>
    <xf numFmtId="0" fontId="9" fillId="9" borderId="1" xfId="0" applyFont="1" applyFill="1" applyBorder="1" applyAlignment="1">
      <alignment horizontal="center" vertical="top" wrapText="1"/>
    </xf>
    <xf numFmtId="0" fontId="9" fillId="0" borderId="1" xfId="0" applyFont="1" applyBorder="1" applyAlignment="1">
      <alignment horizontal="center" vertical="center" wrapText="1"/>
    </xf>
    <xf numFmtId="0" fontId="21" fillId="9" borderId="1" xfId="0" applyFont="1" applyFill="1" applyBorder="1" applyAlignment="1">
      <alignment horizontal="center" vertical="top" wrapText="1"/>
    </xf>
    <xf numFmtId="0" fontId="10" fillId="0" borderId="1" xfId="0" applyFont="1" applyBorder="1" applyAlignment="1">
      <alignment horizontal="center" vertical="center" wrapText="1"/>
    </xf>
    <xf numFmtId="0" fontId="15" fillId="8" borderId="1" xfId="0" applyFont="1" applyFill="1" applyBorder="1" applyAlignment="1">
      <alignment horizontal="left" vertical="center" wrapText="1"/>
    </xf>
  </cellXfs>
  <cellStyles count="3">
    <cellStyle name="Check Cell" xfId="2" builtinId="23"/>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A110"/>
  <sheetViews>
    <sheetView tabSelected="1" zoomScale="80" zoomScaleNormal="80" zoomScaleSheetLayoutView="55" workbookViewId="0">
      <selection sqref="A1:F3"/>
    </sheetView>
  </sheetViews>
  <sheetFormatPr defaultColWidth="9.109375" defaultRowHeight="14.4" x14ac:dyDescent="0.3"/>
  <cols>
    <col min="1" max="1" width="9" style="14" customWidth="1"/>
    <col min="2" max="2" width="124.88671875" style="40" customWidth="1"/>
    <col min="3" max="3" width="11.6640625" style="16" customWidth="1"/>
    <col min="4" max="4" width="15" style="16" customWidth="1"/>
    <col min="5" max="5" width="41.6640625" style="16" customWidth="1"/>
    <col min="6" max="6" width="48.21875" style="16" customWidth="1"/>
    <col min="7" max="32" width="9.109375" style="4" customWidth="1"/>
    <col min="33" max="44" width="9.109375" style="1" customWidth="1"/>
    <col min="45" max="45" width="8.21875" style="1" customWidth="1"/>
    <col min="46" max="53" width="9.109375" style="3"/>
    <col min="54" max="16384" width="9.109375" style="1"/>
  </cols>
  <sheetData>
    <row r="1" spans="1:6" s="23" customFormat="1" ht="26.4" customHeight="1" x14ac:dyDescent="0.3">
      <c r="A1" s="51" t="s">
        <v>74</v>
      </c>
      <c r="B1" s="52"/>
      <c r="C1" s="52"/>
      <c r="D1" s="52"/>
      <c r="E1" s="52"/>
      <c r="F1" s="52"/>
    </row>
    <row r="2" spans="1:6" s="23" customFormat="1" ht="74.400000000000006" customHeight="1" x14ac:dyDescent="0.3">
      <c r="A2" s="52"/>
      <c r="B2" s="52"/>
      <c r="C2" s="52"/>
      <c r="D2" s="52"/>
      <c r="E2" s="52"/>
      <c r="F2" s="52"/>
    </row>
    <row r="3" spans="1:6" s="23" customFormat="1" ht="12.6" customHeight="1" x14ac:dyDescent="0.3">
      <c r="A3" s="52"/>
      <c r="B3" s="52"/>
      <c r="C3" s="52"/>
      <c r="D3" s="52"/>
      <c r="E3" s="52"/>
      <c r="F3" s="52"/>
    </row>
    <row r="4" spans="1:6" s="23" customFormat="1" ht="30.6" customHeight="1" x14ac:dyDescent="0.3">
      <c r="A4" s="48" t="s">
        <v>59</v>
      </c>
      <c r="B4" s="48"/>
      <c r="C4" s="48"/>
      <c r="D4" s="48"/>
      <c r="E4" s="48"/>
      <c r="F4" s="48"/>
    </row>
    <row r="5" spans="1:6" s="24" customFormat="1" ht="34.200000000000003" customHeight="1" x14ac:dyDescent="0.3">
      <c r="A5" s="49" t="s">
        <v>157</v>
      </c>
      <c r="B5" s="49"/>
      <c r="C5" s="49"/>
      <c r="D5" s="49"/>
      <c r="E5" s="49"/>
      <c r="F5" s="49"/>
    </row>
    <row r="6" spans="1:6" ht="43.2" customHeight="1" x14ac:dyDescent="0.3">
      <c r="A6" s="50" t="s">
        <v>75</v>
      </c>
      <c r="B6" s="50"/>
      <c r="C6" s="50" t="s">
        <v>4</v>
      </c>
      <c r="D6" s="50" t="s">
        <v>65</v>
      </c>
      <c r="E6" s="50" t="s">
        <v>28</v>
      </c>
      <c r="F6" s="50" t="s">
        <v>29</v>
      </c>
    </row>
    <row r="7" spans="1:6" ht="19.8" customHeight="1" x14ac:dyDescent="0.3">
      <c r="A7" s="50"/>
      <c r="B7" s="50"/>
      <c r="C7" s="50"/>
      <c r="D7" s="50"/>
      <c r="E7" s="50"/>
      <c r="F7" s="50"/>
    </row>
    <row r="8" spans="1:6" ht="48.75" customHeight="1" x14ac:dyDescent="0.3">
      <c r="A8" s="50"/>
      <c r="B8" s="50"/>
      <c r="C8" s="50"/>
      <c r="D8" s="50"/>
      <c r="E8" s="50"/>
      <c r="F8" s="50"/>
    </row>
    <row r="9" spans="1:6" ht="46.8" customHeight="1" x14ac:dyDescent="0.3">
      <c r="A9" s="63" t="s">
        <v>76</v>
      </c>
      <c r="B9" s="63"/>
      <c r="C9" s="32">
        <f>C10+C43+C63</f>
        <v>81</v>
      </c>
      <c r="D9" s="32" t="s">
        <v>68</v>
      </c>
      <c r="E9" s="32"/>
      <c r="F9" s="32"/>
    </row>
    <row r="10" spans="1:6" ht="39.6" customHeight="1" x14ac:dyDescent="0.3">
      <c r="A10" s="25" t="s">
        <v>3</v>
      </c>
      <c r="B10" s="27" t="s">
        <v>77</v>
      </c>
      <c r="C10" s="25">
        <f>C11+C21+C27+C33+C39</f>
        <v>51</v>
      </c>
      <c r="D10" s="28" t="s">
        <v>68</v>
      </c>
      <c r="E10" s="25"/>
      <c r="F10" s="25"/>
    </row>
    <row r="11" spans="1:6" ht="31.95" customHeight="1" x14ac:dyDescent="0.3">
      <c r="A11" s="54" t="s">
        <v>63</v>
      </c>
      <c r="B11" s="27" t="s">
        <v>64</v>
      </c>
      <c r="C11" s="25">
        <v>15</v>
      </c>
      <c r="D11" s="55"/>
      <c r="E11" s="53" t="s">
        <v>79</v>
      </c>
      <c r="F11" s="53" t="s">
        <v>36</v>
      </c>
    </row>
    <row r="12" spans="1:6" ht="22.95" customHeight="1" x14ac:dyDescent="0.3">
      <c r="A12" s="54"/>
      <c r="B12" s="15" t="s">
        <v>81</v>
      </c>
      <c r="C12" s="17">
        <v>15</v>
      </c>
      <c r="D12" s="55"/>
      <c r="E12" s="53"/>
      <c r="F12" s="53"/>
    </row>
    <row r="13" spans="1:6" ht="22.2" customHeight="1" x14ac:dyDescent="0.3">
      <c r="A13" s="54"/>
      <c r="B13" s="15" t="s">
        <v>82</v>
      </c>
      <c r="C13" s="17">
        <v>10</v>
      </c>
      <c r="D13" s="55"/>
      <c r="E13" s="53"/>
      <c r="F13" s="53"/>
    </row>
    <row r="14" spans="1:6" ht="21" customHeight="1" x14ac:dyDescent="0.3">
      <c r="A14" s="54"/>
      <c r="B14" s="2" t="s">
        <v>83</v>
      </c>
      <c r="C14" s="17">
        <v>5</v>
      </c>
      <c r="D14" s="55"/>
      <c r="E14" s="53"/>
      <c r="F14" s="53"/>
    </row>
    <row r="15" spans="1:6" ht="21" customHeight="1" x14ac:dyDescent="0.3">
      <c r="A15" s="54"/>
      <c r="B15" s="2" t="s">
        <v>84</v>
      </c>
      <c r="C15" s="17">
        <v>0</v>
      </c>
      <c r="D15" s="55"/>
      <c r="E15" s="53"/>
      <c r="F15" s="53"/>
    </row>
    <row r="16" spans="1:6" ht="22.95" customHeight="1" x14ac:dyDescent="0.3">
      <c r="A16" s="54"/>
      <c r="B16" s="15" t="s">
        <v>85</v>
      </c>
      <c r="C16" s="17">
        <v>15</v>
      </c>
      <c r="D16" s="55"/>
      <c r="E16" s="53"/>
      <c r="F16" s="53"/>
    </row>
    <row r="17" spans="1:53" ht="22.2" customHeight="1" x14ac:dyDescent="0.3">
      <c r="A17" s="54"/>
      <c r="B17" s="15" t="s">
        <v>86</v>
      </c>
      <c r="C17" s="17">
        <v>10</v>
      </c>
      <c r="D17" s="55"/>
      <c r="E17" s="53"/>
      <c r="F17" s="53"/>
    </row>
    <row r="18" spans="1:53" ht="21" customHeight="1" x14ac:dyDescent="0.3">
      <c r="A18" s="54"/>
      <c r="B18" s="2" t="s">
        <v>87</v>
      </c>
      <c r="C18" s="17">
        <v>5</v>
      </c>
      <c r="D18" s="55"/>
      <c r="E18" s="53"/>
      <c r="F18" s="53"/>
    </row>
    <row r="19" spans="1:53" ht="21" customHeight="1" x14ac:dyDescent="0.3">
      <c r="A19" s="54"/>
      <c r="B19" s="2" t="s">
        <v>88</v>
      </c>
      <c r="C19" s="17">
        <v>0</v>
      </c>
      <c r="D19" s="55"/>
      <c r="E19" s="53"/>
      <c r="F19" s="53"/>
    </row>
    <row r="20" spans="1:53" x14ac:dyDescent="0.3">
      <c r="A20" s="54"/>
      <c r="B20" s="56" t="s">
        <v>127</v>
      </c>
      <c r="C20" s="56"/>
      <c r="D20" s="56"/>
      <c r="E20" s="56"/>
      <c r="F20" s="56"/>
    </row>
    <row r="21" spans="1:53" ht="33.6" customHeight="1" x14ac:dyDescent="0.3">
      <c r="A21" s="54" t="s">
        <v>0</v>
      </c>
      <c r="B21" s="27" t="s">
        <v>78</v>
      </c>
      <c r="C21" s="28">
        <v>15</v>
      </c>
      <c r="D21" s="28" t="s">
        <v>66</v>
      </c>
      <c r="E21" s="41"/>
      <c r="F21" s="41"/>
    </row>
    <row r="22" spans="1:53" ht="14.4" customHeight="1" x14ac:dyDescent="0.3">
      <c r="A22" s="54"/>
      <c r="B22" s="15" t="s">
        <v>89</v>
      </c>
      <c r="C22" s="17">
        <v>15</v>
      </c>
      <c r="D22" s="53"/>
      <c r="E22" s="53" t="s">
        <v>79</v>
      </c>
      <c r="F22" s="53" t="s">
        <v>36</v>
      </c>
    </row>
    <row r="23" spans="1:53" x14ac:dyDescent="0.3">
      <c r="A23" s="54"/>
      <c r="B23" s="15" t="s">
        <v>90</v>
      </c>
      <c r="C23" s="17">
        <v>10</v>
      </c>
      <c r="D23" s="53"/>
      <c r="E23" s="53"/>
      <c r="F23" s="53"/>
    </row>
    <row r="24" spans="1:53" x14ac:dyDescent="0.3">
      <c r="A24" s="54"/>
      <c r="B24" s="2" t="s">
        <v>92</v>
      </c>
      <c r="C24" s="17">
        <v>5</v>
      </c>
      <c r="D24" s="53"/>
      <c r="E24" s="53"/>
      <c r="F24" s="53"/>
    </row>
    <row r="25" spans="1:53" x14ac:dyDescent="0.3">
      <c r="A25" s="54"/>
      <c r="B25" s="2" t="s">
        <v>91</v>
      </c>
      <c r="C25" s="17">
        <v>0</v>
      </c>
      <c r="D25" s="53"/>
      <c r="E25" s="53"/>
      <c r="F25" s="53"/>
    </row>
    <row r="26" spans="1:53" x14ac:dyDescent="0.3">
      <c r="A26" s="54"/>
      <c r="B26" s="56" t="s">
        <v>127</v>
      </c>
      <c r="C26" s="56"/>
      <c r="D26" s="56"/>
      <c r="E26" s="56"/>
      <c r="F26" s="56"/>
    </row>
    <row r="27" spans="1:53" s="7" customFormat="1" ht="45.6" customHeight="1" x14ac:dyDescent="0.3">
      <c r="A27" s="54" t="s">
        <v>34</v>
      </c>
      <c r="B27" s="27" t="s">
        <v>67</v>
      </c>
      <c r="C27" s="28">
        <v>6</v>
      </c>
      <c r="D27" s="28" t="s">
        <v>68</v>
      </c>
      <c r="E27" s="41"/>
      <c r="F27" s="41"/>
      <c r="G27" s="5"/>
      <c r="H27" s="5"/>
      <c r="I27" s="5"/>
      <c r="J27" s="5"/>
      <c r="K27" s="5"/>
      <c r="L27" s="5"/>
      <c r="M27" s="5"/>
      <c r="N27" s="5"/>
      <c r="O27" s="5"/>
      <c r="P27" s="5"/>
      <c r="Q27" s="5"/>
      <c r="R27" s="5"/>
      <c r="S27" s="5"/>
      <c r="T27" s="5"/>
      <c r="U27" s="5"/>
      <c r="V27" s="5"/>
      <c r="W27" s="5"/>
      <c r="X27" s="5"/>
      <c r="Y27" s="5"/>
      <c r="Z27" s="5"/>
      <c r="AA27" s="5"/>
      <c r="AB27" s="5"/>
      <c r="AC27" s="5"/>
      <c r="AD27" s="5"/>
      <c r="AE27" s="5"/>
      <c r="AF27" s="5"/>
      <c r="AT27" s="35"/>
      <c r="AU27" s="35"/>
      <c r="AV27" s="35"/>
      <c r="AW27" s="35"/>
      <c r="AX27" s="35"/>
      <c r="AY27" s="35"/>
      <c r="AZ27" s="35"/>
      <c r="BA27" s="35"/>
    </row>
    <row r="28" spans="1:53" s="7" customFormat="1" ht="30.6" customHeight="1" x14ac:dyDescent="0.3">
      <c r="A28" s="54"/>
      <c r="B28" s="15" t="s">
        <v>46</v>
      </c>
      <c r="C28" s="17">
        <v>2</v>
      </c>
      <c r="D28" s="53"/>
      <c r="E28" s="53" t="s">
        <v>115</v>
      </c>
      <c r="F28" s="53" t="s">
        <v>36</v>
      </c>
      <c r="G28" s="5"/>
      <c r="H28" s="5"/>
      <c r="I28" s="5"/>
      <c r="J28" s="5"/>
      <c r="K28" s="5"/>
      <c r="L28" s="5"/>
      <c r="M28" s="5"/>
      <c r="N28" s="5"/>
      <c r="O28" s="5"/>
      <c r="P28" s="5"/>
      <c r="Q28" s="5"/>
      <c r="R28" s="5"/>
      <c r="S28" s="5"/>
      <c r="T28" s="5"/>
      <c r="U28" s="5"/>
      <c r="V28" s="5"/>
      <c r="W28" s="5"/>
      <c r="X28" s="5"/>
      <c r="Y28" s="5"/>
      <c r="Z28" s="5"/>
      <c r="AA28" s="5"/>
      <c r="AB28" s="5"/>
      <c r="AC28" s="5"/>
      <c r="AD28" s="5"/>
      <c r="AE28" s="5"/>
      <c r="AF28" s="5"/>
      <c r="AT28" s="35"/>
      <c r="AU28" s="35"/>
      <c r="AV28" s="35"/>
      <c r="AW28" s="35"/>
      <c r="AX28" s="35"/>
      <c r="AY28" s="35"/>
      <c r="AZ28" s="35"/>
      <c r="BA28" s="35"/>
    </row>
    <row r="29" spans="1:53" s="7" customFormat="1" ht="40.200000000000003" customHeight="1" x14ac:dyDescent="0.3">
      <c r="A29" s="54"/>
      <c r="B29" s="15" t="s">
        <v>47</v>
      </c>
      <c r="C29" s="17">
        <v>0</v>
      </c>
      <c r="D29" s="53"/>
      <c r="E29" s="53"/>
      <c r="F29" s="53"/>
      <c r="G29" s="5"/>
      <c r="H29" s="5"/>
      <c r="I29" s="5"/>
      <c r="J29" s="5"/>
      <c r="K29" s="5"/>
      <c r="L29" s="5"/>
      <c r="M29" s="5"/>
      <c r="N29" s="5"/>
      <c r="O29" s="5"/>
      <c r="P29" s="5"/>
      <c r="Q29" s="5"/>
      <c r="R29" s="5"/>
      <c r="S29" s="5"/>
      <c r="T29" s="5"/>
      <c r="U29" s="5"/>
      <c r="V29" s="5"/>
      <c r="W29" s="5"/>
      <c r="X29" s="5"/>
      <c r="Y29" s="5"/>
      <c r="Z29" s="5"/>
      <c r="AA29" s="5"/>
      <c r="AB29" s="5"/>
      <c r="AC29" s="5"/>
      <c r="AD29" s="5"/>
      <c r="AE29" s="5"/>
      <c r="AF29" s="5"/>
      <c r="AT29" s="35"/>
      <c r="AU29" s="35"/>
      <c r="AV29" s="35"/>
      <c r="AW29" s="35"/>
      <c r="AX29" s="35"/>
      <c r="AY29" s="35"/>
      <c r="AZ29" s="35"/>
      <c r="BA29" s="35"/>
    </row>
    <row r="30" spans="1:53" s="7" customFormat="1" ht="44.4" customHeight="1" x14ac:dyDescent="0.3">
      <c r="A30" s="54"/>
      <c r="B30" s="2" t="s">
        <v>48</v>
      </c>
      <c r="C30" s="17">
        <v>4</v>
      </c>
      <c r="D30" s="53"/>
      <c r="E30" s="53"/>
      <c r="F30" s="53"/>
      <c r="G30" s="5"/>
      <c r="H30" s="5"/>
      <c r="I30" s="5"/>
      <c r="J30" s="5"/>
      <c r="K30" s="5"/>
      <c r="L30" s="5"/>
      <c r="M30" s="5"/>
      <c r="N30" s="5"/>
      <c r="O30" s="5"/>
      <c r="P30" s="5"/>
      <c r="Q30" s="5"/>
      <c r="R30" s="5"/>
      <c r="S30" s="5"/>
      <c r="T30" s="5"/>
      <c r="U30" s="5"/>
      <c r="V30" s="5"/>
      <c r="W30" s="5"/>
      <c r="X30" s="5"/>
      <c r="Y30" s="5"/>
      <c r="Z30" s="5"/>
      <c r="AA30" s="5"/>
      <c r="AB30" s="5"/>
      <c r="AC30" s="5"/>
      <c r="AD30" s="5"/>
      <c r="AE30" s="5"/>
      <c r="AF30" s="5"/>
      <c r="AT30" s="35"/>
      <c r="AU30" s="35"/>
      <c r="AV30" s="35"/>
      <c r="AW30" s="35"/>
      <c r="AX30" s="35"/>
      <c r="AY30" s="35"/>
      <c r="AZ30" s="35"/>
      <c r="BA30" s="35"/>
    </row>
    <row r="31" spans="1:53" s="7" customFormat="1" ht="35.4" customHeight="1" x14ac:dyDescent="0.3">
      <c r="A31" s="54"/>
      <c r="B31" s="2" t="s">
        <v>49</v>
      </c>
      <c r="C31" s="17">
        <v>0</v>
      </c>
      <c r="D31" s="53"/>
      <c r="E31" s="53"/>
      <c r="F31" s="53"/>
      <c r="G31" s="5"/>
      <c r="H31" s="5"/>
      <c r="I31" s="5"/>
      <c r="J31" s="5"/>
      <c r="K31" s="5"/>
      <c r="L31" s="5"/>
      <c r="M31" s="5"/>
      <c r="N31" s="5"/>
      <c r="O31" s="5"/>
      <c r="P31" s="5"/>
      <c r="Q31" s="5"/>
      <c r="R31" s="5"/>
      <c r="S31" s="5"/>
      <c r="T31" s="5"/>
      <c r="U31" s="5"/>
      <c r="V31" s="5"/>
      <c r="W31" s="5"/>
      <c r="X31" s="5"/>
      <c r="Y31" s="5"/>
      <c r="Z31" s="5"/>
      <c r="AA31" s="5"/>
      <c r="AB31" s="5"/>
      <c r="AC31" s="5"/>
      <c r="AD31" s="5"/>
      <c r="AE31" s="5"/>
      <c r="AF31" s="5"/>
      <c r="AT31" s="35"/>
      <c r="AU31" s="35"/>
      <c r="AV31" s="35"/>
      <c r="AW31" s="35"/>
      <c r="AX31" s="35"/>
      <c r="AY31" s="35"/>
      <c r="AZ31" s="35"/>
      <c r="BA31" s="35"/>
    </row>
    <row r="32" spans="1:53" s="7" customFormat="1" x14ac:dyDescent="0.3">
      <c r="A32" s="54"/>
      <c r="B32" s="56" t="s">
        <v>127</v>
      </c>
      <c r="C32" s="56"/>
      <c r="D32" s="56"/>
      <c r="E32" s="56"/>
      <c r="F32" s="56"/>
      <c r="G32" s="5"/>
      <c r="H32" s="5"/>
      <c r="I32" s="5"/>
      <c r="J32" s="5"/>
      <c r="K32" s="5"/>
      <c r="L32" s="5"/>
      <c r="M32" s="5"/>
      <c r="N32" s="5"/>
      <c r="O32" s="5"/>
      <c r="P32" s="5"/>
      <c r="Q32" s="5"/>
      <c r="R32" s="5"/>
      <c r="S32" s="5"/>
      <c r="T32" s="5"/>
      <c r="U32" s="5"/>
      <c r="V32" s="5"/>
      <c r="W32" s="5"/>
      <c r="X32" s="5"/>
      <c r="Y32" s="5"/>
      <c r="Z32" s="5"/>
      <c r="AA32" s="5"/>
      <c r="AB32" s="5"/>
      <c r="AC32" s="5"/>
      <c r="AD32" s="5"/>
      <c r="AE32" s="5"/>
      <c r="AF32" s="5"/>
      <c r="AT32" s="35"/>
      <c r="AU32" s="35"/>
      <c r="AV32" s="35"/>
      <c r="AW32" s="35"/>
      <c r="AX32" s="35"/>
      <c r="AY32" s="35"/>
      <c r="AZ32" s="35"/>
      <c r="BA32" s="35"/>
    </row>
    <row r="33" spans="1:53" s="7" customFormat="1" ht="42" customHeight="1" x14ac:dyDescent="0.3">
      <c r="A33" s="54" t="s">
        <v>22</v>
      </c>
      <c r="B33" s="27" t="s">
        <v>126</v>
      </c>
      <c r="C33" s="28">
        <v>12</v>
      </c>
      <c r="D33" s="28" t="s">
        <v>66</v>
      </c>
      <c r="E33" s="41"/>
      <c r="F33" s="41"/>
      <c r="G33" s="5"/>
      <c r="H33" s="5"/>
      <c r="I33" s="5"/>
      <c r="J33" s="5"/>
      <c r="K33" s="5"/>
      <c r="L33" s="5"/>
      <c r="M33" s="5"/>
      <c r="N33" s="5"/>
      <c r="O33" s="5"/>
      <c r="P33" s="5"/>
      <c r="Q33" s="5"/>
      <c r="R33" s="5"/>
      <c r="S33" s="5"/>
      <c r="T33" s="5"/>
      <c r="U33" s="5"/>
      <c r="V33" s="5"/>
      <c r="W33" s="5"/>
      <c r="X33" s="5"/>
      <c r="Y33" s="5"/>
      <c r="Z33" s="5"/>
      <c r="AA33" s="5"/>
      <c r="AB33" s="5"/>
      <c r="AC33" s="5"/>
      <c r="AD33" s="5"/>
      <c r="AE33" s="5"/>
      <c r="AF33" s="5"/>
      <c r="AT33" s="35"/>
      <c r="AU33" s="35"/>
      <c r="AV33" s="35"/>
      <c r="AW33" s="35"/>
      <c r="AX33" s="35"/>
      <c r="AY33" s="35"/>
      <c r="AZ33" s="35"/>
      <c r="BA33" s="35"/>
    </row>
    <row r="34" spans="1:53" s="7" customFormat="1" ht="30.6" customHeight="1" x14ac:dyDescent="0.3">
      <c r="A34" s="54"/>
      <c r="B34" s="2" t="s">
        <v>39</v>
      </c>
      <c r="C34" s="17">
        <v>12</v>
      </c>
      <c r="D34" s="53"/>
      <c r="E34" s="53" t="s">
        <v>57</v>
      </c>
      <c r="F34" s="53" t="s">
        <v>30</v>
      </c>
      <c r="G34" s="5"/>
      <c r="H34" s="5"/>
      <c r="I34" s="5"/>
      <c r="J34" s="5"/>
      <c r="K34" s="5"/>
      <c r="L34" s="5"/>
      <c r="M34" s="5"/>
      <c r="N34" s="5"/>
      <c r="O34" s="5"/>
      <c r="P34" s="5"/>
      <c r="Q34" s="5"/>
      <c r="R34" s="5"/>
      <c r="S34" s="5"/>
      <c r="T34" s="5"/>
      <c r="U34" s="5"/>
      <c r="V34" s="5"/>
      <c r="W34" s="5"/>
      <c r="X34" s="5"/>
      <c r="Y34" s="5"/>
      <c r="Z34" s="5"/>
      <c r="AA34" s="5"/>
      <c r="AB34" s="5"/>
      <c r="AC34" s="5"/>
      <c r="AD34" s="5"/>
      <c r="AE34" s="5"/>
      <c r="AF34" s="5"/>
      <c r="AT34" s="35"/>
      <c r="AU34" s="35"/>
      <c r="AV34" s="35"/>
      <c r="AW34" s="35"/>
      <c r="AX34" s="35"/>
      <c r="AY34" s="35"/>
      <c r="AZ34" s="35"/>
      <c r="BA34" s="35"/>
    </row>
    <row r="35" spans="1:53" s="7" customFormat="1" ht="40.200000000000003" customHeight="1" x14ac:dyDescent="0.3">
      <c r="A35" s="54"/>
      <c r="B35" s="2" t="s">
        <v>38</v>
      </c>
      <c r="C35" s="17">
        <v>6</v>
      </c>
      <c r="D35" s="53"/>
      <c r="E35" s="53"/>
      <c r="F35" s="53"/>
      <c r="G35" s="5"/>
      <c r="H35" s="5"/>
      <c r="I35" s="5"/>
      <c r="J35" s="5"/>
      <c r="K35" s="5"/>
      <c r="L35" s="5"/>
      <c r="M35" s="5"/>
      <c r="N35" s="5"/>
      <c r="O35" s="5"/>
      <c r="P35" s="5"/>
      <c r="Q35" s="5"/>
      <c r="R35" s="5"/>
      <c r="S35" s="5"/>
      <c r="T35" s="5"/>
      <c r="U35" s="5"/>
      <c r="V35" s="5"/>
      <c r="W35" s="5"/>
      <c r="X35" s="5"/>
      <c r="Y35" s="5"/>
      <c r="Z35" s="5"/>
      <c r="AA35" s="5"/>
      <c r="AB35" s="5"/>
      <c r="AC35" s="5"/>
      <c r="AD35" s="5"/>
      <c r="AE35" s="5"/>
      <c r="AF35" s="5"/>
      <c r="AT35" s="35"/>
      <c r="AU35" s="35"/>
      <c r="AV35" s="35"/>
      <c r="AW35" s="35"/>
      <c r="AX35" s="35"/>
      <c r="AY35" s="35"/>
      <c r="AZ35" s="35"/>
      <c r="BA35" s="35"/>
    </row>
    <row r="36" spans="1:53" s="7" customFormat="1" ht="44.4" customHeight="1" x14ac:dyDescent="0.3">
      <c r="A36" s="54"/>
      <c r="B36" s="2" t="s">
        <v>61</v>
      </c>
      <c r="C36" s="17">
        <v>6</v>
      </c>
      <c r="D36" s="53"/>
      <c r="E36" s="53"/>
      <c r="F36" s="53"/>
      <c r="G36" s="5"/>
      <c r="H36" s="5"/>
      <c r="I36" s="5"/>
      <c r="J36" s="5"/>
      <c r="K36" s="5"/>
      <c r="L36" s="5"/>
      <c r="M36" s="5"/>
      <c r="N36" s="5"/>
      <c r="O36" s="5"/>
      <c r="P36" s="5"/>
      <c r="Q36" s="5"/>
      <c r="R36" s="5"/>
      <c r="S36" s="5"/>
      <c r="T36" s="5"/>
      <c r="U36" s="5"/>
      <c r="V36" s="5"/>
      <c r="W36" s="5"/>
      <c r="X36" s="5"/>
      <c r="Y36" s="5"/>
      <c r="Z36" s="5"/>
      <c r="AA36" s="5"/>
      <c r="AB36" s="5"/>
      <c r="AC36" s="5"/>
      <c r="AD36" s="5"/>
      <c r="AE36" s="5"/>
      <c r="AF36" s="5"/>
      <c r="AT36" s="35"/>
      <c r="AU36" s="35"/>
      <c r="AV36" s="35"/>
      <c r="AW36" s="35"/>
      <c r="AX36" s="35"/>
      <c r="AY36" s="35"/>
      <c r="AZ36" s="35"/>
      <c r="BA36" s="35"/>
    </row>
    <row r="37" spans="1:53" s="7" customFormat="1" ht="44.4" customHeight="1" x14ac:dyDescent="0.3">
      <c r="A37" s="54"/>
      <c r="B37" s="2" t="s">
        <v>62</v>
      </c>
      <c r="C37" s="17">
        <v>0</v>
      </c>
      <c r="D37" s="53"/>
      <c r="E37" s="53"/>
      <c r="F37" s="53"/>
      <c r="G37" s="5"/>
      <c r="H37" s="5"/>
      <c r="I37" s="5"/>
      <c r="J37" s="5"/>
      <c r="K37" s="5"/>
      <c r="L37" s="5"/>
      <c r="M37" s="5"/>
      <c r="N37" s="5"/>
      <c r="O37" s="5"/>
      <c r="P37" s="5"/>
      <c r="Q37" s="5"/>
      <c r="R37" s="5"/>
      <c r="S37" s="5"/>
      <c r="T37" s="5"/>
      <c r="U37" s="5"/>
      <c r="V37" s="5"/>
      <c r="W37" s="5"/>
      <c r="X37" s="5"/>
      <c r="Y37" s="5"/>
      <c r="Z37" s="5"/>
      <c r="AA37" s="5"/>
      <c r="AB37" s="5"/>
      <c r="AC37" s="5"/>
      <c r="AD37" s="5"/>
      <c r="AE37" s="5"/>
      <c r="AF37" s="5"/>
      <c r="AT37" s="35"/>
      <c r="AU37" s="35"/>
      <c r="AV37" s="35"/>
      <c r="AW37" s="35"/>
      <c r="AX37" s="35"/>
      <c r="AY37" s="35"/>
      <c r="AZ37" s="35"/>
      <c r="BA37" s="35"/>
    </row>
    <row r="38" spans="1:53" s="7" customFormat="1" x14ac:dyDescent="0.3">
      <c r="A38" s="54"/>
      <c r="B38" s="56" t="s">
        <v>128</v>
      </c>
      <c r="C38" s="56"/>
      <c r="D38" s="56"/>
      <c r="E38" s="56"/>
      <c r="F38" s="56"/>
      <c r="G38" s="5"/>
      <c r="H38" s="5"/>
      <c r="I38" s="5"/>
      <c r="J38" s="5"/>
      <c r="K38" s="5"/>
      <c r="L38" s="5"/>
      <c r="M38" s="5"/>
      <c r="N38" s="5"/>
      <c r="O38" s="5"/>
      <c r="P38" s="5"/>
      <c r="Q38" s="5"/>
      <c r="R38" s="5"/>
      <c r="S38" s="5"/>
      <c r="T38" s="5"/>
      <c r="U38" s="5"/>
      <c r="V38" s="5"/>
      <c r="W38" s="5"/>
      <c r="X38" s="5"/>
      <c r="Y38" s="5"/>
      <c r="Z38" s="5"/>
      <c r="AA38" s="5"/>
      <c r="AB38" s="5"/>
      <c r="AC38" s="5"/>
      <c r="AD38" s="5"/>
      <c r="AE38" s="5"/>
      <c r="AF38" s="5"/>
      <c r="AT38" s="35"/>
      <c r="AU38" s="35"/>
      <c r="AV38" s="35"/>
      <c r="AW38" s="35"/>
      <c r="AX38" s="35"/>
      <c r="AY38" s="35"/>
      <c r="AZ38" s="35"/>
      <c r="BA38" s="35"/>
    </row>
    <row r="39" spans="1:53" ht="34.200000000000003" customHeight="1" x14ac:dyDescent="0.3">
      <c r="A39" s="54" t="s">
        <v>35</v>
      </c>
      <c r="B39" s="27" t="s">
        <v>94</v>
      </c>
      <c r="C39" s="28">
        <v>3</v>
      </c>
      <c r="D39" s="28" t="s">
        <v>66</v>
      </c>
      <c r="E39" s="29"/>
      <c r="F39" s="29"/>
    </row>
    <row r="40" spans="1:53" ht="140.4" customHeight="1" x14ac:dyDescent="0.3">
      <c r="A40" s="54"/>
      <c r="B40" s="2" t="s">
        <v>93</v>
      </c>
      <c r="C40" s="17">
        <v>3</v>
      </c>
      <c r="D40" s="17"/>
      <c r="E40" s="53" t="s">
        <v>116</v>
      </c>
      <c r="F40" s="53" t="s">
        <v>36</v>
      </c>
    </row>
    <row r="41" spans="1:53" ht="199.95" customHeight="1" x14ac:dyDescent="0.3">
      <c r="A41" s="54"/>
      <c r="B41" s="2" t="s">
        <v>95</v>
      </c>
      <c r="C41" s="17">
        <v>0</v>
      </c>
      <c r="D41" s="17"/>
      <c r="E41" s="53"/>
      <c r="F41" s="53"/>
    </row>
    <row r="42" spans="1:53" x14ac:dyDescent="0.3">
      <c r="A42" s="54"/>
      <c r="B42" s="56" t="s">
        <v>127</v>
      </c>
      <c r="C42" s="56"/>
      <c r="D42" s="56"/>
      <c r="E42" s="56"/>
      <c r="F42" s="56"/>
    </row>
    <row r="43" spans="1:53" ht="76.95" customHeight="1" x14ac:dyDescent="0.3">
      <c r="A43" s="31" t="s">
        <v>10</v>
      </c>
      <c r="B43" s="27" t="s">
        <v>51</v>
      </c>
      <c r="C43" s="28">
        <f>C44+C50+C55+C59</f>
        <v>25</v>
      </c>
      <c r="D43" s="28" t="s">
        <v>68</v>
      </c>
      <c r="E43" s="28"/>
      <c r="F43" s="28"/>
    </row>
    <row r="44" spans="1:53" ht="46.2" customHeight="1" x14ac:dyDescent="0.3">
      <c r="A44" s="59">
        <v>2.1</v>
      </c>
      <c r="B44" s="27" t="s">
        <v>98</v>
      </c>
      <c r="C44" s="28">
        <v>14</v>
      </c>
      <c r="D44" s="28" t="s">
        <v>68</v>
      </c>
      <c r="E44" s="28"/>
      <c r="F44" s="28"/>
    </row>
    <row r="45" spans="1:53" ht="37.200000000000003" customHeight="1" x14ac:dyDescent="0.3">
      <c r="A45" s="59"/>
      <c r="B45" s="2" t="s">
        <v>96</v>
      </c>
      <c r="C45" s="17">
        <v>7</v>
      </c>
      <c r="D45" s="53"/>
      <c r="E45" s="53" t="s">
        <v>117</v>
      </c>
      <c r="F45" s="53" t="s">
        <v>97</v>
      </c>
    </row>
    <row r="46" spans="1:53" ht="81.599999999999994" customHeight="1" x14ac:dyDescent="0.3">
      <c r="A46" s="59"/>
      <c r="B46" s="2" t="s">
        <v>99</v>
      </c>
      <c r="C46" s="17">
        <v>5</v>
      </c>
      <c r="D46" s="53"/>
      <c r="E46" s="53"/>
      <c r="F46" s="53"/>
    </row>
    <row r="47" spans="1:53" ht="88.8" customHeight="1" x14ac:dyDescent="0.3">
      <c r="A47" s="59"/>
      <c r="B47" s="2" t="s">
        <v>40</v>
      </c>
      <c r="C47" s="17">
        <v>2</v>
      </c>
      <c r="D47" s="53"/>
      <c r="E47" s="53"/>
      <c r="F47" s="53"/>
    </row>
    <row r="48" spans="1:53" ht="58.8" customHeight="1" x14ac:dyDescent="0.3">
      <c r="A48" s="59"/>
      <c r="B48" s="2" t="s">
        <v>131</v>
      </c>
      <c r="C48" s="17">
        <v>0</v>
      </c>
      <c r="D48" s="53"/>
      <c r="E48" s="53"/>
      <c r="F48" s="53"/>
    </row>
    <row r="49" spans="1:53" x14ac:dyDescent="0.3">
      <c r="A49" s="59"/>
      <c r="B49" s="56" t="s">
        <v>127</v>
      </c>
      <c r="C49" s="56"/>
      <c r="D49" s="56"/>
      <c r="E49" s="56"/>
      <c r="F49" s="56"/>
    </row>
    <row r="50" spans="1:53" s="20" customFormat="1" ht="26.4" customHeight="1" x14ac:dyDescent="0.3">
      <c r="A50" s="61">
        <v>2.2000000000000002</v>
      </c>
      <c r="B50" s="27" t="s">
        <v>50</v>
      </c>
      <c r="C50" s="28">
        <v>5</v>
      </c>
      <c r="D50" s="28" t="s">
        <v>68</v>
      </c>
      <c r="E50" s="28"/>
      <c r="F50" s="28"/>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T50" s="36"/>
      <c r="AU50" s="36"/>
      <c r="AV50" s="36"/>
      <c r="AW50" s="36"/>
      <c r="AX50" s="36"/>
      <c r="AY50" s="36"/>
      <c r="AZ50" s="36"/>
      <c r="BA50" s="36"/>
    </row>
    <row r="51" spans="1:53" s="20" customFormat="1" ht="61.2" customHeight="1" x14ac:dyDescent="0.3">
      <c r="A51" s="61"/>
      <c r="B51" s="21" t="s">
        <v>80</v>
      </c>
      <c r="C51" s="22">
        <v>3</v>
      </c>
      <c r="D51" s="60"/>
      <c r="E51" s="53" t="s">
        <v>118</v>
      </c>
      <c r="F51" s="53" t="s">
        <v>37</v>
      </c>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T51" s="36"/>
      <c r="AU51" s="36"/>
      <c r="AV51" s="36"/>
      <c r="AW51" s="36"/>
      <c r="AX51" s="36"/>
      <c r="AY51" s="36"/>
      <c r="AZ51" s="36"/>
      <c r="BA51" s="36"/>
    </row>
    <row r="52" spans="1:53" s="20" customFormat="1" ht="49.95" customHeight="1" x14ac:dyDescent="0.3">
      <c r="A52" s="61"/>
      <c r="B52" s="21" t="s">
        <v>41</v>
      </c>
      <c r="C52" s="22">
        <v>2</v>
      </c>
      <c r="D52" s="60"/>
      <c r="E52" s="53"/>
      <c r="F52" s="53"/>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T52" s="36"/>
      <c r="AU52" s="36"/>
      <c r="AV52" s="36"/>
      <c r="AW52" s="36"/>
      <c r="AX52" s="36"/>
      <c r="AY52" s="36"/>
      <c r="AZ52" s="36"/>
      <c r="BA52" s="36"/>
    </row>
    <row r="53" spans="1:53" s="20" customFormat="1" ht="30.6" customHeight="1" x14ac:dyDescent="0.3">
      <c r="A53" s="61"/>
      <c r="B53" s="21" t="s">
        <v>100</v>
      </c>
      <c r="C53" s="22">
        <v>0</v>
      </c>
      <c r="D53" s="60"/>
      <c r="E53" s="53"/>
      <c r="F53" s="53"/>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T53" s="36"/>
      <c r="AU53" s="36"/>
      <c r="AV53" s="36"/>
      <c r="AW53" s="36"/>
      <c r="AX53" s="36"/>
      <c r="AY53" s="36"/>
      <c r="AZ53" s="36"/>
      <c r="BA53" s="36"/>
    </row>
    <row r="54" spans="1:53" s="20" customFormat="1" x14ac:dyDescent="0.3">
      <c r="A54" s="61"/>
      <c r="B54" s="56" t="s">
        <v>127</v>
      </c>
      <c r="C54" s="56"/>
      <c r="D54" s="56"/>
      <c r="E54" s="56"/>
      <c r="F54" s="56"/>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T54" s="36"/>
      <c r="AU54" s="36"/>
      <c r="AV54" s="36"/>
      <c r="AW54" s="36"/>
      <c r="AX54" s="36"/>
      <c r="AY54" s="36"/>
      <c r="AZ54" s="36"/>
      <c r="BA54" s="36"/>
    </row>
    <row r="55" spans="1:53" s="7" customFormat="1" ht="36.6" customHeight="1" x14ac:dyDescent="0.3">
      <c r="A55" s="54" t="s">
        <v>24</v>
      </c>
      <c r="B55" s="27" t="s">
        <v>44</v>
      </c>
      <c r="C55" s="28">
        <v>5</v>
      </c>
      <c r="D55" s="28" t="s">
        <v>66</v>
      </c>
      <c r="E55" s="28"/>
      <c r="F55" s="28"/>
      <c r="G55" s="5"/>
      <c r="H55" s="5"/>
      <c r="I55" s="5"/>
      <c r="J55" s="5"/>
      <c r="K55" s="5"/>
      <c r="L55" s="5"/>
      <c r="M55" s="5"/>
      <c r="N55" s="5"/>
      <c r="O55" s="5"/>
      <c r="P55" s="5"/>
      <c r="Q55" s="5"/>
      <c r="R55" s="5"/>
      <c r="S55" s="5"/>
      <c r="T55" s="5"/>
      <c r="U55" s="5"/>
      <c r="V55" s="5"/>
      <c r="W55" s="5"/>
      <c r="X55" s="5"/>
      <c r="Y55" s="5"/>
      <c r="Z55" s="5"/>
      <c r="AA55" s="5"/>
      <c r="AB55" s="5"/>
      <c r="AC55" s="5"/>
      <c r="AD55" s="5"/>
      <c r="AE55" s="5"/>
      <c r="AF55" s="5"/>
      <c r="AT55" s="35"/>
      <c r="AU55" s="35"/>
      <c r="AV55" s="35"/>
      <c r="AW55" s="35"/>
      <c r="AX55" s="35"/>
      <c r="AY55" s="35"/>
      <c r="AZ55" s="35"/>
      <c r="BA55" s="35"/>
    </row>
    <row r="56" spans="1:53" s="7" customFormat="1" ht="46.95" customHeight="1" x14ac:dyDescent="0.3">
      <c r="A56" s="54"/>
      <c r="B56" s="21" t="s">
        <v>101</v>
      </c>
      <c r="C56" s="17">
        <v>5</v>
      </c>
      <c r="D56" s="53"/>
      <c r="E56" s="53" t="s">
        <v>119</v>
      </c>
      <c r="F56" s="53" t="s">
        <v>31</v>
      </c>
      <c r="G56" s="5"/>
      <c r="H56" s="5"/>
      <c r="I56" s="5"/>
      <c r="J56" s="5"/>
      <c r="K56" s="5"/>
      <c r="L56" s="5"/>
      <c r="M56" s="5"/>
      <c r="N56" s="5"/>
      <c r="O56" s="5"/>
      <c r="P56" s="5"/>
      <c r="Q56" s="5"/>
      <c r="R56" s="5"/>
      <c r="S56" s="5"/>
      <c r="T56" s="5"/>
      <c r="U56" s="5"/>
      <c r="V56" s="5"/>
      <c r="W56" s="5"/>
      <c r="X56" s="5"/>
      <c r="Y56" s="5"/>
      <c r="Z56" s="5"/>
      <c r="AA56" s="5"/>
      <c r="AB56" s="5"/>
      <c r="AC56" s="5"/>
      <c r="AD56" s="5"/>
      <c r="AE56" s="5"/>
      <c r="AF56" s="5"/>
      <c r="AT56" s="35"/>
      <c r="AU56" s="35"/>
      <c r="AV56" s="35"/>
      <c r="AW56" s="35"/>
      <c r="AX56" s="35"/>
      <c r="AY56" s="35"/>
      <c r="AZ56" s="35"/>
      <c r="BA56" s="35"/>
    </row>
    <row r="57" spans="1:53" s="7" customFormat="1" ht="41.4" customHeight="1" x14ac:dyDescent="0.3">
      <c r="A57" s="54"/>
      <c r="B57" s="21" t="s">
        <v>102</v>
      </c>
      <c r="C57" s="17">
        <v>0</v>
      </c>
      <c r="D57" s="53"/>
      <c r="E57" s="53"/>
      <c r="F57" s="53"/>
      <c r="G57" s="5"/>
      <c r="H57" s="5"/>
      <c r="I57" s="5"/>
      <c r="J57" s="5"/>
      <c r="K57" s="5"/>
      <c r="L57" s="5"/>
      <c r="M57" s="5"/>
      <c r="N57" s="5"/>
      <c r="O57" s="5"/>
      <c r="P57" s="5"/>
      <c r="Q57" s="5"/>
      <c r="R57" s="5"/>
      <c r="S57" s="5"/>
      <c r="T57" s="5"/>
      <c r="U57" s="5"/>
      <c r="V57" s="5"/>
      <c r="W57" s="5"/>
      <c r="X57" s="5"/>
      <c r="Y57" s="5"/>
      <c r="Z57" s="5"/>
      <c r="AA57" s="5"/>
      <c r="AB57" s="5"/>
      <c r="AC57" s="5"/>
      <c r="AD57" s="5"/>
      <c r="AE57" s="5"/>
      <c r="AF57" s="5"/>
      <c r="AT57" s="35"/>
      <c r="AU57" s="35"/>
      <c r="AV57" s="35"/>
      <c r="AW57" s="35"/>
      <c r="AX57" s="35"/>
      <c r="AY57" s="35"/>
      <c r="AZ57" s="35"/>
      <c r="BA57" s="35"/>
    </row>
    <row r="58" spans="1:53" s="7" customFormat="1" x14ac:dyDescent="0.3">
      <c r="A58" s="54"/>
      <c r="B58" s="56" t="s">
        <v>127</v>
      </c>
      <c r="C58" s="56"/>
      <c r="D58" s="56"/>
      <c r="E58" s="56"/>
      <c r="F58" s="56"/>
      <c r="G58" s="5"/>
      <c r="H58" s="5"/>
      <c r="I58" s="5"/>
      <c r="J58" s="5"/>
      <c r="K58" s="5"/>
      <c r="L58" s="5"/>
      <c r="M58" s="5"/>
      <c r="N58" s="5"/>
      <c r="O58" s="5"/>
      <c r="P58" s="5"/>
      <c r="Q58" s="5"/>
      <c r="R58" s="5"/>
      <c r="S58" s="5"/>
      <c r="T58" s="5"/>
      <c r="U58" s="5"/>
      <c r="V58" s="5"/>
      <c r="W58" s="5"/>
      <c r="X58" s="5"/>
      <c r="Y58" s="5"/>
      <c r="Z58" s="5"/>
      <c r="AA58" s="5"/>
      <c r="AB58" s="5"/>
      <c r="AC58" s="5"/>
      <c r="AD58" s="5"/>
      <c r="AE58" s="5"/>
      <c r="AF58" s="5"/>
      <c r="AT58" s="35"/>
      <c r="AU58" s="35"/>
      <c r="AV58" s="35"/>
      <c r="AW58" s="35"/>
      <c r="AX58" s="35"/>
      <c r="AY58" s="35"/>
      <c r="AZ58" s="35"/>
      <c r="BA58" s="35"/>
    </row>
    <row r="59" spans="1:53" ht="33.6" customHeight="1" x14ac:dyDescent="0.3">
      <c r="A59" s="54" t="s">
        <v>54</v>
      </c>
      <c r="B59" s="27" t="s">
        <v>56</v>
      </c>
      <c r="C59" s="28">
        <f>SUM(C60:C62)</f>
        <v>1</v>
      </c>
      <c r="D59" s="28" t="s">
        <v>66</v>
      </c>
      <c r="E59" s="28"/>
      <c r="F59" s="28"/>
    </row>
    <row r="60" spans="1:53" ht="114.6" customHeight="1" x14ac:dyDescent="0.3">
      <c r="A60" s="54"/>
      <c r="B60" s="2" t="s">
        <v>71</v>
      </c>
      <c r="C60" s="17">
        <v>1</v>
      </c>
      <c r="D60" s="53"/>
      <c r="E60" s="53" t="s">
        <v>120</v>
      </c>
      <c r="F60" s="53" t="s">
        <v>33</v>
      </c>
    </row>
    <row r="61" spans="1:53" ht="43.2" customHeight="1" x14ac:dyDescent="0.3">
      <c r="A61" s="54"/>
      <c r="B61" s="2" t="s">
        <v>55</v>
      </c>
      <c r="C61" s="17">
        <v>0</v>
      </c>
      <c r="D61" s="53"/>
      <c r="E61" s="53"/>
      <c r="F61" s="53"/>
    </row>
    <row r="62" spans="1:53" x14ac:dyDescent="0.3">
      <c r="A62" s="54"/>
      <c r="B62" s="2" t="s">
        <v>127</v>
      </c>
      <c r="C62" s="17"/>
      <c r="D62" s="17"/>
      <c r="E62" s="17"/>
      <c r="F62" s="17"/>
    </row>
    <row r="63" spans="1:53" s="6" customFormat="1" ht="49.95" customHeight="1" x14ac:dyDescent="0.3">
      <c r="A63" s="54" t="s">
        <v>25</v>
      </c>
      <c r="B63" s="27" t="s">
        <v>42</v>
      </c>
      <c r="C63" s="28">
        <v>5</v>
      </c>
      <c r="D63" s="28" t="s">
        <v>68</v>
      </c>
      <c r="E63" s="28"/>
      <c r="F63" s="28"/>
      <c r="G63" s="5"/>
      <c r="H63" s="5"/>
      <c r="I63" s="5"/>
      <c r="J63" s="5"/>
      <c r="K63" s="5"/>
      <c r="L63" s="5"/>
      <c r="M63" s="5"/>
      <c r="N63" s="5"/>
      <c r="O63" s="5"/>
      <c r="P63" s="5"/>
      <c r="Q63" s="5"/>
      <c r="R63" s="5"/>
      <c r="S63" s="5"/>
      <c r="T63" s="5"/>
      <c r="U63" s="5"/>
      <c r="V63" s="5"/>
      <c r="W63" s="5"/>
      <c r="X63" s="5"/>
      <c r="Y63" s="5"/>
      <c r="Z63" s="5"/>
      <c r="AA63" s="5"/>
      <c r="AB63" s="5"/>
      <c r="AC63" s="5"/>
      <c r="AD63" s="5"/>
      <c r="AE63" s="5"/>
      <c r="AF63" s="5"/>
      <c r="AT63" s="35"/>
      <c r="AU63" s="35"/>
      <c r="AV63" s="35"/>
      <c r="AW63" s="35"/>
      <c r="AX63" s="35"/>
      <c r="AY63" s="35"/>
      <c r="AZ63" s="35"/>
      <c r="BA63" s="35"/>
    </row>
    <row r="64" spans="1:53" s="7" customFormat="1" ht="165.6" customHeight="1" x14ac:dyDescent="0.3">
      <c r="A64" s="54"/>
      <c r="B64" s="21" t="s">
        <v>58</v>
      </c>
      <c r="C64" s="17">
        <v>3</v>
      </c>
      <c r="D64" s="17"/>
      <c r="E64" s="17" t="s">
        <v>121</v>
      </c>
      <c r="F64" s="18" t="s">
        <v>125</v>
      </c>
      <c r="G64" s="5"/>
      <c r="H64" s="5"/>
      <c r="I64" s="5"/>
      <c r="J64" s="5"/>
      <c r="K64" s="5"/>
      <c r="L64" s="5"/>
      <c r="M64" s="5"/>
      <c r="N64" s="5"/>
      <c r="O64" s="5"/>
      <c r="P64" s="5"/>
      <c r="Q64" s="5"/>
      <c r="R64" s="5"/>
      <c r="S64" s="5"/>
      <c r="T64" s="5"/>
      <c r="U64" s="5"/>
      <c r="V64" s="5"/>
      <c r="W64" s="5"/>
      <c r="X64" s="5"/>
      <c r="Y64" s="5"/>
      <c r="Z64" s="5"/>
      <c r="AA64" s="5"/>
      <c r="AB64" s="5"/>
      <c r="AC64" s="5"/>
      <c r="AD64" s="5"/>
      <c r="AE64" s="5"/>
      <c r="AF64" s="5"/>
      <c r="AT64" s="35"/>
      <c r="AU64" s="35"/>
      <c r="AV64" s="35"/>
      <c r="AW64" s="35"/>
      <c r="AX64" s="35"/>
      <c r="AY64" s="35"/>
      <c r="AZ64" s="35"/>
      <c r="BA64" s="35"/>
    </row>
    <row r="65" spans="1:53" s="7" customFormat="1" ht="195.6" customHeight="1" x14ac:dyDescent="0.3">
      <c r="A65" s="54"/>
      <c r="B65" s="21" t="s">
        <v>69</v>
      </c>
      <c r="C65" s="17">
        <v>2</v>
      </c>
      <c r="D65" s="53"/>
      <c r="E65" s="62" t="s">
        <v>124</v>
      </c>
      <c r="F65" s="53" t="s">
        <v>125</v>
      </c>
      <c r="G65" s="5"/>
      <c r="H65" s="5"/>
      <c r="I65" s="5"/>
      <c r="J65" s="5"/>
      <c r="K65" s="5"/>
      <c r="L65" s="5"/>
      <c r="M65" s="5"/>
      <c r="N65" s="5"/>
      <c r="O65" s="5"/>
      <c r="P65" s="5"/>
      <c r="Q65" s="5"/>
      <c r="R65" s="5"/>
      <c r="S65" s="5"/>
      <c r="T65" s="5"/>
      <c r="U65" s="5"/>
      <c r="V65" s="5"/>
      <c r="W65" s="5"/>
      <c r="X65" s="5"/>
      <c r="Y65" s="5"/>
      <c r="Z65" s="5"/>
      <c r="AA65" s="5"/>
      <c r="AB65" s="5"/>
      <c r="AC65" s="5"/>
      <c r="AD65" s="5"/>
      <c r="AE65" s="5"/>
      <c r="AF65" s="5"/>
      <c r="AT65" s="35"/>
      <c r="AU65" s="35"/>
      <c r="AV65" s="35"/>
      <c r="AW65" s="35"/>
      <c r="AX65" s="35"/>
      <c r="AY65" s="35"/>
      <c r="AZ65" s="35"/>
      <c r="BA65" s="35"/>
    </row>
    <row r="66" spans="1:53" s="7" customFormat="1" x14ac:dyDescent="0.3">
      <c r="A66" s="54"/>
      <c r="B66" s="21" t="s">
        <v>70</v>
      </c>
      <c r="C66" s="17">
        <v>0</v>
      </c>
      <c r="D66" s="53"/>
      <c r="E66" s="62"/>
      <c r="F66" s="53"/>
      <c r="G66" s="5"/>
      <c r="H66" s="5"/>
      <c r="I66" s="5"/>
      <c r="J66" s="5"/>
      <c r="K66" s="5"/>
      <c r="L66" s="5"/>
      <c r="M66" s="5"/>
      <c r="N66" s="5"/>
      <c r="O66" s="5"/>
      <c r="P66" s="5"/>
      <c r="Q66" s="5"/>
      <c r="R66" s="5"/>
      <c r="S66" s="5"/>
      <c r="T66" s="5"/>
      <c r="U66" s="5"/>
      <c r="V66" s="5"/>
      <c r="W66" s="5"/>
      <c r="X66" s="5"/>
      <c r="Y66" s="5"/>
      <c r="Z66" s="5"/>
      <c r="AA66" s="5"/>
      <c r="AB66" s="5"/>
      <c r="AC66" s="5"/>
      <c r="AD66" s="5"/>
      <c r="AE66" s="5"/>
      <c r="AF66" s="5"/>
      <c r="AT66" s="35"/>
      <c r="AU66" s="35"/>
      <c r="AV66" s="35"/>
      <c r="AW66" s="35"/>
      <c r="AX66" s="35"/>
      <c r="AY66" s="35"/>
      <c r="AZ66" s="35"/>
      <c r="BA66" s="35"/>
    </row>
    <row r="67" spans="1:53" s="7" customFormat="1" x14ac:dyDescent="0.3">
      <c r="A67" s="54"/>
      <c r="B67" s="56" t="s">
        <v>128</v>
      </c>
      <c r="C67" s="56"/>
      <c r="D67" s="56"/>
      <c r="E67" s="56"/>
      <c r="F67" s="56"/>
      <c r="G67" s="5"/>
      <c r="H67" s="5"/>
      <c r="I67" s="5"/>
      <c r="J67" s="5"/>
      <c r="K67" s="5"/>
      <c r="L67" s="5"/>
      <c r="M67" s="5"/>
      <c r="N67" s="5"/>
      <c r="O67" s="5"/>
      <c r="P67" s="5"/>
      <c r="Q67" s="5"/>
      <c r="R67" s="5"/>
      <c r="S67" s="5"/>
      <c r="T67" s="5"/>
      <c r="U67" s="5"/>
      <c r="V67" s="5"/>
      <c r="W67" s="5"/>
      <c r="X67" s="5"/>
      <c r="Y67" s="5"/>
      <c r="Z67" s="5"/>
      <c r="AA67" s="5"/>
      <c r="AB67" s="5"/>
      <c r="AC67" s="5"/>
      <c r="AD67" s="5"/>
      <c r="AE67" s="5"/>
      <c r="AF67" s="5"/>
      <c r="AT67" s="35"/>
      <c r="AU67" s="35"/>
      <c r="AV67" s="35"/>
      <c r="AW67" s="35"/>
      <c r="AX67" s="35"/>
      <c r="AY67" s="35"/>
      <c r="AZ67" s="35"/>
      <c r="BA67" s="35"/>
    </row>
    <row r="68" spans="1:53" s="3" customFormat="1" ht="37.950000000000003" customHeight="1" x14ac:dyDescent="0.3">
      <c r="A68" s="58" t="s">
        <v>19</v>
      </c>
      <c r="B68" s="58"/>
      <c r="C68" s="32">
        <f>C71+C77+C84+C88+C91+C97+C101+C104</f>
        <v>19</v>
      </c>
      <c r="D68" s="32" t="s">
        <v>68</v>
      </c>
      <c r="E68" s="32"/>
      <c r="F68" s="32"/>
      <c r="G68" s="4"/>
      <c r="H68" s="4"/>
      <c r="I68" s="4"/>
      <c r="J68" s="4"/>
      <c r="K68" s="4"/>
      <c r="L68" s="4"/>
      <c r="M68" s="4"/>
      <c r="N68" s="4"/>
      <c r="O68" s="4"/>
      <c r="P68" s="4"/>
      <c r="Q68" s="4"/>
      <c r="R68" s="4"/>
      <c r="S68" s="4"/>
      <c r="T68" s="4"/>
      <c r="U68" s="4"/>
      <c r="V68" s="4"/>
      <c r="W68" s="4"/>
      <c r="X68" s="4"/>
      <c r="Y68" s="4"/>
      <c r="Z68" s="4"/>
      <c r="AA68" s="4"/>
      <c r="AB68" s="4"/>
      <c r="AC68" s="4"/>
      <c r="AD68" s="4"/>
      <c r="AE68" s="4"/>
      <c r="AF68" s="4"/>
    </row>
    <row r="69" spans="1:53" ht="25.2" customHeight="1" x14ac:dyDescent="0.3">
      <c r="A69" s="31" t="s">
        <v>1</v>
      </c>
      <c r="B69" s="33" t="s">
        <v>11</v>
      </c>
      <c r="C69" s="28">
        <f>C71+C77+C84+C88+C91+C97+C101</f>
        <v>18</v>
      </c>
      <c r="D69" s="28" t="s">
        <v>68</v>
      </c>
      <c r="E69" s="28"/>
      <c r="F69" s="28"/>
    </row>
    <row r="70" spans="1:53" ht="27.6" x14ac:dyDescent="0.3">
      <c r="A70" s="26" t="s">
        <v>5</v>
      </c>
      <c r="B70" s="27" t="s">
        <v>132</v>
      </c>
      <c r="C70" s="28">
        <v>10</v>
      </c>
      <c r="D70" s="28" t="s">
        <v>68</v>
      </c>
      <c r="E70" s="28"/>
      <c r="F70" s="28"/>
    </row>
    <row r="71" spans="1:53" s="4" customFormat="1" ht="28.8" x14ac:dyDescent="0.3">
      <c r="A71" s="54" t="s">
        <v>17</v>
      </c>
      <c r="B71" s="27" t="s">
        <v>52</v>
      </c>
      <c r="C71" s="28">
        <f>SUM(C72:C75)</f>
        <v>4</v>
      </c>
      <c r="D71" s="28" t="s">
        <v>68</v>
      </c>
      <c r="E71" s="28"/>
      <c r="F71" s="28"/>
      <c r="AT71" s="3"/>
      <c r="AU71" s="3"/>
      <c r="AV71" s="3"/>
      <c r="AW71" s="3"/>
      <c r="AX71" s="3"/>
      <c r="AY71" s="3"/>
      <c r="AZ71" s="3"/>
      <c r="BA71" s="3"/>
    </row>
    <row r="72" spans="1:53" ht="67.2" customHeight="1" x14ac:dyDescent="0.3">
      <c r="A72" s="54"/>
      <c r="B72" s="39" t="s">
        <v>129</v>
      </c>
      <c r="C72" s="17">
        <v>1</v>
      </c>
      <c r="D72" s="53"/>
      <c r="E72" s="17" t="s">
        <v>134</v>
      </c>
      <c r="F72" s="17" t="s">
        <v>104</v>
      </c>
    </row>
    <row r="73" spans="1:53" ht="125.4" customHeight="1" x14ac:dyDescent="0.3">
      <c r="A73" s="54"/>
      <c r="B73" s="2" t="s">
        <v>103</v>
      </c>
      <c r="C73" s="17">
        <v>1</v>
      </c>
      <c r="D73" s="53"/>
      <c r="E73" s="17" t="s">
        <v>135</v>
      </c>
      <c r="F73" s="17" t="s">
        <v>104</v>
      </c>
    </row>
    <row r="74" spans="1:53" ht="82.2" customHeight="1" x14ac:dyDescent="0.3">
      <c r="A74" s="54"/>
      <c r="B74" s="2" t="s">
        <v>122</v>
      </c>
      <c r="C74" s="17">
        <v>1</v>
      </c>
      <c r="D74" s="53"/>
      <c r="E74" s="17" t="s">
        <v>136</v>
      </c>
      <c r="F74" s="17" t="s">
        <v>104</v>
      </c>
    </row>
    <row r="75" spans="1:53" ht="129" customHeight="1" x14ac:dyDescent="0.3">
      <c r="A75" s="54"/>
      <c r="B75" s="21" t="s">
        <v>123</v>
      </c>
      <c r="C75" s="17">
        <v>1</v>
      </c>
      <c r="D75" s="53"/>
      <c r="E75" s="17" t="s">
        <v>137</v>
      </c>
      <c r="F75" s="17" t="s">
        <v>104</v>
      </c>
    </row>
    <row r="76" spans="1:53" x14ac:dyDescent="0.3">
      <c r="A76" s="54"/>
      <c r="B76" s="56" t="s">
        <v>128</v>
      </c>
      <c r="C76" s="56"/>
      <c r="D76" s="56"/>
      <c r="E76" s="56"/>
      <c r="F76" s="56"/>
    </row>
    <row r="77" spans="1:53" s="4" customFormat="1" ht="28.8" customHeight="1" x14ac:dyDescent="0.3">
      <c r="A77" s="54" t="s">
        <v>6</v>
      </c>
      <c r="B77" s="27" t="s">
        <v>21</v>
      </c>
      <c r="C77" s="28">
        <f>SUM(C78:C82)</f>
        <v>5</v>
      </c>
      <c r="D77" s="28" t="s">
        <v>68</v>
      </c>
      <c r="E77" s="28"/>
      <c r="F77" s="28"/>
      <c r="AT77" s="3"/>
      <c r="AU77" s="3"/>
      <c r="AV77" s="3"/>
      <c r="AW77" s="3"/>
      <c r="AX77" s="3"/>
      <c r="AY77" s="3"/>
      <c r="AZ77" s="3"/>
      <c r="BA77" s="3"/>
    </row>
    <row r="78" spans="1:53" ht="100.8" customHeight="1" x14ac:dyDescent="0.3">
      <c r="A78" s="54"/>
      <c r="B78" s="2" t="s">
        <v>130</v>
      </c>
      <c r="C78" s="17">
        <v>1</v>
      </c>
      <c r="D78" s="17"/>
      <c r="E78" s="17" t="s">
        <v>138</v>
      </c>
      <c r="F78" s="17" t="s">
        <v>33</v>
      </c>
    </row>
    <row r="79" spans="1:53" ht="128.4" customHeight="1" x14ac:dyDescent="0.3">
      <c r="A79" s="54"/>
      <c r="B79" s="39" t="s">
        <v>105</v>
      </c>
      <c r="C79" s="17">
        <v>1</v>
      </c>
      <c r="D79" s="17"/>
      <c r="E79" s="17" t="s">
        <v>139</v>
      </c>
      <c r="F79" s="17" t="s">
        <v>33</v>
      </c>
    </row>
    <row r="80" spans="1:53" ht="55.2" x14ac:dyDescent="0.3">
      <c r="A80" s="54"/>
      <c r="B80" s="39" t="s">
        <v>109</v>
      </c>
      <c r="C80" s="17">
        <v>1</v>
      </c>
      <c r="D80" s="17"/>
      <c r="E80" s="17" t="s">
        <v>140</v>
      </c>
      <c r="F80" s="17" t="s">
        <v>33</v>
      </c>
    </row>
    <row r="81" spans="1:53" ht="55.2" x14ac:dyDescent="0.3">
      <c r="A81" s="54"/>
      <c r="B81" s="21" t="s">
        <v>45</v>
      </c>
      <c r="C81" s="17">
        <v>1</v>
      </c>
      <c r="D81" s="17"/>
      <c r="E81" s="17" t="s">
        <v>141</v>
      </c>
      <c r="F81" s="17" t="s">
        <v>33</v>
      </c>
    </row>
    <row r="82" spans="1:53" ht="27.6" x14ac:dyDescent="0.3">
      <c r="A82" s="54"/>
      <c r="B82" s="39" t="s">
        <v>27</v>
      </c>
      <c r="C82" s="17">
        <v>1</v>
      </c>
      <c r="D82" s="17"/>
      <c r="E82" s="17" t="s">
        <v>142</v>
      </c>
      <c r="F82" s="17" t="s">
        <v>33</v>
      </c>
    </row>
    <row r="83" spans="1:53" x14ac:dyDescent="0.3">
      <c r="A83" s="54"/>
      <c r="B83" s="56" t="s">
        <v>128</v>
      </c>
      <c r="C83" s="56"/>
      <c r="D83" s="56"/>
      <c r="E83" s="56"/>
      <c r="F83" s="56"/>
    </row>
    <row r="84" spans="1:53" s="4" customFormat="1" ht="32.4" customHeight="1" x14ac:dyDescent="0.3">
      <c r="A84" s="54" t="s">
        <v>18</v>
      </c>
      <c r="B84" s="27" t="s">
        <v>26</v>
      </c>
      <c r="C84" s="28">
        <f>SUM(C85:C85)</f>
        <v>1</v>
      </c>
      <c r="D84" s="28"/>
      <c r="E84" s="28"/>
      <c r="F84" s="28"/>
      <c r="AT84" s="3"/>
      <c r="AU84" s="3"/>
      <c r="AV84" s="3"/>
      <c r="AW84" s="3"/>
      <c r="AX84" s="3"/>
      <c r="AY84" s="3"/>
      <c r="AZ84" s="3"/>
      <c r="BA84" s="3"/>
    </row>
    <row r="85" spans="1:53" ht="41.4" x14ac:dyDescent="0.3">
      <c r="A85" s="54"/>
      <c r="B85" s="2" t="s">
        <v>108</v>
      </c>
      <c r="C85" s="17">
        <v>1</v>
      </c>
      <c r="D85" s="17"/>
      <c r="E85" s="17" t="s">
        <v>143</v>
      </c>
      <c r="F85" s="17" t="s">
        <v>33</v>
      </c>
    </row>
    <row r="86" spans="1:53" x14ac:dyDescent="0.3">
      <c r="A86" s="54"/>
      <c r="B86" s="56" t="s">
        <v>128</v>
      </c>
      <c r="C86" s="56"/>
      <c r="D86" s="56"/>
      <c r="E86" s="56"/>
      <c r="F86" s="56"/>
    </row>
    <row r="87" spans="1:53" ht="27" customHeight="1" x14ac:dyDescent="0.3">
      <c r="A87" s="26" t="s">
        <v>13</v>
      </c>
      <c r="B87" s="27" t="s">
        <v>23</v>
      </c>
      <c r="C87" s="28">
        <v>8</v>
      </c>
      <c r="D87" s="28" t="s">
        <v>68</v>
      </c>
      <c r="E87" s="28"/>
      <c r="F87" s="28"/>
    </row>
    <row r="88" spans="1:53" ht="22.8" customHeight="1" x14ac:dyDescent="0.3">
      <c r="A88" s="54" t="s">
        <v>14</v>
      </c>
      <c r="B88" s="27" t="s">
        <v>15</v>
      </c>
      <c r="C88" s="28">
        <f>SUM(C89:C89)</f>
        <v>1</v>
      </c>
      <c r="D88" s="28"/>
      <c r="E88" s="28"/>
      <c r="F88" s="28"/>
    </row>
    <row r="89" spans="1:53" ht="172.8" customHeight="1" x14ac:dyDescent="0.3">
      <c r="A89" s="54"/>
      <c r="B89" s="2" t="s">
        <v>133</v>
      </c>
      <c r="C89" s="17">
        <v>1</v>
      </c>
      <c r="D89" s="17"/>
      <c r="E89" s="17" t="s">
        <v>144</v>
      </c>
      <c r="F89" s="17" t="s">
        <v>32</v>
      </c>
    </row>
    <row r="90" spans="1:53" x14ac:dyDescent="0.3">
      <c r="A90" s="54"/>
      <c r="B90" s="56" t="s">
        <v>128</v>
      </c>
      <c r="C90" s="56"/>
      <c r="D90" s="56"/>
      <c r="E90" s="56"/>
      <c r="F90" s="56"/>
    </row>
    <row r="91" spans="1:53" ht="24" customHeight="1" x14ac:dyDescent="0.3">
      <c r="A91" s="54" t="s">
        <v>16</v>
      </c>
      <c r="B91" s="27" t="s">
        <v>12</v>
      </c>
      <c r="C91" s="28">
        <f>SUM(C92:C96)</f>
        <v>4</v>
      </c>
      <c r="D91" s="28" t="s">
        <v>68</v>
      </c>
      <c r="E91" s="28"/>
      <c r="F91" s="28"/>
    </row>
    <row r="92" spans="1:53" ht="96.6" x14ac:dyDescent="0.3">
      <c r="A92" s="54"/>
      <c r="B92" s="2" t="s">
        <v>106</v>
      </c>
      <c r="C92" s="22">
        <v>1</v>
      </c>
      <c r="D92" s="22"/>
      <c r="E92" s="17" t="s">
        <v>145</v>
      </c>
      <c r="F92" s="17" t="s">
        <v>33</v>
      </c>
    </row>
    <row r="93" spans="1:53" ht="124.2" x14ac:dyDescent="0.3">
      <c r="A93" s="54"/>
      <c r="B93" s="2" t="s">
        <v>107</v>
      </c>
      <c r="C93" s="22">
        <v>1</v>
      </c>
      <c r="D93" s="22"/>
      <c r="E93" s="17" t="s">
        <v>146</v>
      </c>
      <c r="F93" s="17" t="s">
        <v>33</v>
      </c>
    </row>
    <row r="94" spans="1:53" ht="96.6" x14ac:dyDescent="0.3">
      <c r="A94" s="54"/>
      <c r="B94" s="2" t="s">
        <v>110</v>
      </c>
      <c r="C94" s="22">
        <v>1</v>
      </c>
      <c r="D94" s="22"/>
      <c r="E94" s="17" t="s">
        <v>147</v>
      </c>
      <c r="F94" s="17" t="s">
        <v>152</v>
      </c>
    </row>
    <row r="95" spans="1:53" ht="55.2" x14ac:dyDescent="0.3">
      <c r="A95" s="54"/>
      <c r="B95" s="2" t="s">
        <v>111</v>
      </c>
      <c r="C95" s="22">
        <v>1</v>
      </c>
      <c r="D95" s="22"/>
      <c r="E95" s="17" t="s">
        <v>148</v>
      </c>
      <c r="F95" s="17" t="s">
        <v>112</v>
      </c>
    </row>
    <row r="96" spans="1:53" x14ac:dyDescent="0.3">
      <c r="A96" s="54"/>
      <c r="B96" s="2" t="s">
        <v>127</v>
      </c>
      <c r="C96" s="17"/>
      <c r="D96" s="17"/>
      <c r="E96" s="17"/>
      <c r="F96" s="17"/>
    </row>
    <row r="97" spans="1:53" s="9" customFormat="1" ht="24" customHeight="1" x14ac:dyDescent="0.3">
      <c r="A97" s="59">
        <v>4.3</v>
      </c>
      <c r="B97" s="33" t="s">
        <v>20</v>
      </c>
      <c r="C97" s="28">
        <f>SUM(C98:C99)</f>
        <v>2</v>
      </c>
      <c r="D97" s="28" t="s">
        <v>68</v>
      </c>
      <c r="E97" s="28"/>
      <c r="F97" s="28"/>
      <c r="G97" s="8"/>
      <c r="H97" s="8"/>
      <c r="I97" s="8"/>
      <c r="J97" s="8"/>
      <c r="K97" s="8"/>
      <c r="L97" s="8"/>
      <c r="M97" s="8"/>
      <c r="N97" s="8"/>
      <c r="O97" s="8"/>
      <c r="P97" s="8"/>
      <c r="Q97" s="8"/>
      <c r="R97" s="8"/>
      <c r="S97" s="8"/>
      <c r="T97" s="8"/>
      <c r="U97" s="8"/>
      <c r="V97" s="8"/>
      <c r="W97" s="8"/>
      <c r="X97" s="8"/>
      <c r="Y97" s="8"/>
      <c r="Z97" s="8"/>
      <c r="AA97" s="8"/>
      <c r="AB97" s="8"/>
      <c r="AC97" s="8"/>
      <c r="AD97" s="8"/>
      <c r="AE97" s="8"/>
      <c r="AF97" s="8"/>
      <c r="AT97" s="37"/>
      <c r="AU97" s="37"/>
      <c r="AV97" s="37"/>
      <c r="AW97" s="37"/>
      <c r="AX97" s="37"/>
      <c r="AY97" s="37"/>
      <c r="AZ97" s="37"/>
      <c r="BA97" s="37"/>
    </row>
    <row r="98" spans="1:53" s="7" customFormat="1" ht="50.4" customHeight="1" x14ac:dyDescent="0.3">
      <c r="A98" s="59"/>
      <c r="B98" s="2" t="s">
        <v>113</v>
      </c>
      <c r="C98" s="17">
        <v>1</v>
      </c>
      <c r="D98" s="17"/>
      <c r="E98" s="53" t="s">
        <v>149</v>
      </c>
      <c r="F98" s="53" t="s">
        <v>33</v>
      </c>
      <c r="G98" s="5"/>
      <c r="H98" s="5"/>
      <c r="I98" s="5"/>
      <c r="J98" s="5"/>
      <c r="K98" s="5"/>
      <c r="L98" s="5"/>
      <c r="M98" s="5"/>
      <c r="N98" s="5"/>
      <c r="O98" s="5"/>
      <c r="P98" s="5"/>
      <c r="Q98" s="5"/>
      <c r="R98" s="5"/>
      <c r="S98" s="5"/>
      <c r="T98" s="5"/>
      <c r="U98" s="5"/>
      <c r="V98" s="5"/>
      <c r="W98" s="5"/>
      <c r="X98" s="5"/>
      <c r="Y98" s="5"/>
      <c r="Z98" s="5"/>
      <c r="AA98" s="5"/>
      <c r="AB98" s="5"/>
      <c r="AC98" s="5"/>
      <c r="AD98" s="5"/>
      <c r="AE98" s="5"/>
      <c r="AF98" s="5"/>
      <c r="AT98" s="35"/>
      <c r="AU98" s="35"/>
      <c r="AV98" s="35"/>
      <c r="AW98" s="35"/>
      <c r="AX98" s="35"/>
      <c r="AY98" s="35"/>
      <c r="AZ98" s="35"/>
      <c r="BA98" s="35"/>
    </row>
    <row r="99" spans="1:53" ht="69" customHeight="1" x14ac:dyDescent="0.3">
      <c r="A99" s="59"/>
      <c r="B99" s="2" t="s">
        <v>114</v>
      </c>
      <c r="C99" s="17">
        <v>1</v>
      </c>
      <c r="D99" s="17"/>
      <c r="E99" s="53"/>
      <c r="F99" s="53"/>
    </row>
    <row r="100" spans="1:53" x14ac:dyDescent="0.3">
      <c r="A100" s="59"/>
      <c r="B100" s="56" t="s">
        <v>128</v>
      </c>
      <c r="C100" s="56"/>
      <c r="D100" s="56"/>
      <c r="E100" s="56"/>
      <c r="F100" s="56"/>
    </row>
    <row r="101" spans="1:53" s="9" customFormat="1" ht="30" customHeight="1" x14ac:dyDescent="0.3">
      <c r="A101" s="57" t="s">
        <v>9</v>
      </c>
      <c r="B101" s="27" t="s">
        <v>53</v>
      </c>
      <c r="C101" s="28">
        <v>1</v>
      </c>
      <c r="D101" s="28"/>
      <c r="E101" s="28"/>
      <c r="F101" s="2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T101" s="37"/>
      <c r="AU101" s="37"/>
      <c r="AV101" s="37"/>
      <c r="AW101" s="37"/>
      <c r="AX101" s="37"/>
      <c r="AY101" s="37"/>
      <c r="AZ101" s="37"/>
      <c r="BA101" s="37"/>
    </row>
    <row r="102" spans="1:53" ht="69" x14ac:dyDescent="0.3">
      <c r="A102" s="57"/>
      <c r="B102" s="2" t="s">
        <v>43</v>
      </c>
      <c r="C102" s="17">
        <v>1</v>
      </c>
      <c r="D102" s="17"/>
      <c r="E102" s="17" t="s">
        <v>150</v>
      </c>
      <c r="F102" s="17" t="s">
        <v>33</v>
      </c>
    </row>
    <row r="103" spans="1:53" x14ac:dyDescent="0.3">
      <c r="A103" s="57"/>
      <c r="B103" s="56" t="s">
        <v>128</v>
      </c>
      <c r="C103" s="56"/>
      <c r="D103" s="56"/>
      <c r="E103" s="56"/>
      <c r="F103" s="56"/>
    </row>
    <row r="104" spans="1:53" ht="37.200000000000003" customHeight="1" x14ac:dyDescent="0.3">
      <c r="A104" s="31" t="s">
        <v>7</v>
      </c>
      <c r="B104" s="33" t="s">
        <v>60</v>
      </c>
      <c r="C104" s="28">
        <f>C105</f>
        <v>1</v>
      </c>
      <c r="D104" s="28"/>
      <c r="E104" s="28"/>
      <c r="F104" s="28"/>
    </row>
    <row r="105" spans="1:53" s="11" customFormat="1" ht="123.6" customHeight="1" x14ac:dyDescent="0.3">
      <c r="A105" s="34" t="s">
        <v>8</v>
      </c>
      <c r="B105" s="33" t="s">
        <v>72</v>
      </c>
      <c r="C105" s="30">
        <v>1</v>
      </c>
      <c r="D105" s="30"/>
      <c r="E105" s="30" t="s">
        <v>151</v>
      </c>
      <c r="F105" s="30" t="s">
        <v>73</v>
      </c>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T105" s="3"/>
      <c r="AU105" s="3"/>
      <c r="AV105" s="3"/>
      <c r="AW105" s="3"/>
      <c r="AX105" s="3"/>
      <c r="AY105" s="3"/>
      <c r="AZ105" s="3"/>
      <c r="BA105" s="3"/>
    </row>
    <row r="106" spans="1:53" x14ac:dyDescent="0.3">
      <c r="A106" s="10"/>
      <c r="B106" s="21" t="s">
        <v>127</v>
      </c>
      <c r="C106" s="17"/>
      <c r="D106" s="17"/>
      <c r="E106" s="17"/>
      <c r="F106" s="17"/>
    </row>
    <row r="107" spans="1:53" s="13" customFormat="1" ht="28.8" customHeight="1" x14ac:dyDescent="0.3">
      <c r="A107" s="42"/>
      <c r="B107" s="43" t="s">
        <v>2</v>
      </c>
      <c r="C107" s="44">
        <f>C68+C9</f>
        <v>100</v>
      </c>
      <c r="D107" s="44"/>
      <c r="E107" s="44"/>
      <c r="F107" s="44"/>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T107" s="38"/>
      <c r="AU107" s="38"/>
      <c r="AV107" s="38"/>
      <c r="AW107" s="38"/>
      <c r="AX107" s="38"/>
      <c r="AY107" s="38"/>
      <c r="AZ107" s="38"/>
      <c r="BA107" s="38"/>
    </row>
    <row r="108" spans="1:53" x14ac:dyDescent="0.3">
      <c r="A108" s="45"/>
      <c r="B108" s="46" t="s">
        <v>153</v>
      </c>
      <c r="C108" s="17"/>
      <c r="D108" s="17"/>
      <c r="E108" s="17"/>
      <c r="F108" s="17"/>
    </row>
    <row r="109" spans="1:53" x14ac:dyDescent="0.3">
      <c r="A109" s="45"/>
      <c r="B109" s="46" t="s">
        <v>154</v>
      </c>
      <c r="C109" s="17"/>
      <c r="D109" s="17"/>
      <c r="E109" s="17"/>
      <c r="F109" s="17"/>
    </row>
    <row r="110" spans="1:53" ht="72" x14ac:dyDescent="0.3">
      <c r="A110" s="45"/>
      <c r="B110" s="46" t="s">
        <v>155</v>
      </c>
      <c r="C110" s="17"/>
      <c r="D110" s="17"/>
      <c r="E110" s="47" t="s">
        <v>156</v>
      </c>
      <c r="F110" s="17"/>
    </row>
  </sheetData>
  <mergeCells count="74">
    <mergeCell ref="A9:B9"/>
    <mergeCell ref="B58:F58"/>
    <mergeCell ref="E56:E57"/>
    <mergeCell ref="F56:F57"/>
    <mergeCell ref="B20:F20"/>
    <mergeCell ref="B32:F32"/>
    <mergeCell ref="E22:E25"/>
    <mergeCell ref="F22:F25"/>
    <mergeCell ref="A39:A42"/>
    <mergeCell ref="A21:A26"/>
    <mergeCell ref="B26:F26"/>
    <mergeCell ref="E40:E41"/>
    <mergeCell ref="F40:F41"/>
    <mergeCell ref="E51:E53"/>
    <mergeCell ref="A27:A32"/>
    <mergeCell ref="E28:E31"/>
    <mergeCell ref="F65:F66"/>
    <mergeCell ref="E60:E61"/>
    <mergeCell ref="F60:F61"/>
    <mergeCell ref="D60:D61"/>
    <mergeCell ref="E65:E66"/>
    <mergeCell ref="F28:F31"/>
    <mergeCell ref="B42:F42"/>
    <mergeCell ref="A33:A38"/>
    <mergeCell ref="B38:F38"/>
    <mergeCell ref="D28:D31"/>
    <mergeCell ref="A88:A90"/>
    <mergeCell ref="A84:A86"/>
    <mergeCell ref="A55:A58"/>
    <mergeCell ref="A44:A49"/>
    <mergeCell ref="B54:F54"/>
    <mergeCell ref="B49:F49"/>
    <mergeCell ref="D51:D53"/>
    <mergeCell ref="D45:D48"/>
    <mergeCell ref="E45:E48"/>
    <mergeCell ref="F45:F48"/>
    <mergeCell ref="D56:D57"/>
    <mergeCell ref="A50:A54"/>
    <mergeCell ref="A63:A67"/>
    <mergeCell ref="A59:A62"/>
    <mergeCell ref="F51:F53"/>
    <mergeCell ref="D65:D66"/>
    <mergeCell ref="B100:F100"/>
    <mergeCell ref="A101:A103"/>
    <mergeCell ref="A68:B68"/>
    <mergeCell ref="B67:F67"/>
    <mergeCell ref="A97:A100"/>
    <mergeCell ref="A77:A83"/>
    <mergeCell ref="B76:F76"/>
    <mergeCell ref="B83:F83"/>
    <mergeCell ref="B90:F90"/>
    <mergeCell ref="A71:A76"/>
    <mergeCell ref="B103:F103"/>
    <mergeCell ref="B86:F86"/>
    <mergeCell ref="E98:E99"/>
    <mergeCell ref="F98:F99"/>
    <mergeCell ref="D72:D75"/>
    <mergeCell ref="A91:A96"/>
    <mergeCell ref="A4:F4"/>
    <mergeCell ref="A5:F5"/>
    <mergeCell ref="A6:B8"/>
    <mergeCell ref="A1:F3"/>
    <mergeCell ref="E34:E37"/>
    <mergeCell ref="F34:F37"/>
    <mergeCell ref="C6:C8"/>
    <mergeCell ref="E6:E8"/>
    <mergeCell ref="F6:F8"/>
    <mergeCell ref="A11:A20"/>
    <mergeCell ref="D6:D8"/>
    <mergeCell ref="E11:E19"/>
    <mergeCell ref="F11:F19"/>
    <mergeCell ref="D11:D19"/>
    <mergeCell ref="D34:D37"/>
    <mergeCell ref="D22:D25"/>
  </mergeCells>
  <phoneticPr fontId="6" type="noConversion"/>
  <pageMargins left="0.23622047244094499" right="0.23622047244094499" top="0.74803149606299202" bottom="0.74803149606299202" header="0.31496062992126" footer="0.31496062992126"/>
  <pageSetup paperSize="9" scale="56" fitToHeight="0" orientation="landscape" r:id="rId1"/>
  <headerFooter scaleWithDoc="0" alignWithMargins="0">
    <oddHeader>&amp;L&amp;"-,Bold"&amp;13COD SMIS PROIECT:</oddHeader>
    <oddFooter>&amp;C&amp;P</oddFooter>
  </headerFooter>
  <ignoredErrors>
    <ignoredError sqref="A10:A11"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060C6A7-B493-4B30-84ED-6A9E539C1A7C}">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F6471550-208A-49B9-B292-600E460182CD}">
  <ds:schemaRefs>
    <ds:schemaRef ds:uri="http://schemas.microsoft.com/sharepoint/v3/contenttype/forms"/>
  </ds:schemaRefs>
</ds:datastoreItem>
</file>

<file path=customXml/itemProps3.xml><?xml version="1.0" encoding="utf-8"?>
<ds:datastoreItem xmlns:ds="http://schemas.openxmlformats.org/officeDocument/2006/customXml" ds:itemID="{63EC633C-5D5B-4C32-A726-1ADA8F2DE2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Florin Simonca</cp:lastModifiedBy>
  <cp:lastPrinted>2023-05-31T09:44:09Z</cp:lastPrinted>
  <dcterms:created xsi:type="dcterms:W3CDTF">2013-06-17T07:31:55Z</dcterms:created>
  <dcterms:modified xsi:type="dcterms:W3CDTF">2024-01-26T11:32:08Z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